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dd278e744c6f0276/Documents/"/>
    </mc:Choice>
  </mc:AlternateContent>
  <xr:revisionPtr revIDLastSave="0" documentId="8_{8BA636FE-A4C1-42F1-ABB3-CC3084A35F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SMA'70" sheetId="1" r:id="rId1"/>
  </sheets>
  <definedNames>
    <definedName name="_xlnm.Print_Area" localSheetId="0">'USMA''70'!$A$37:$E$155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nwN5wh8u4vWXkx++9B0eiTEeyYw=="/>
    </ext>
  </extLst>
</workbook>
</file>

<file path=xl/calcChain.xml><?xml version="1.0" encoding="utf-8"?>
<calcChain xmlns="http://schemas.openxmlformats.org/spreadsheetml/2006/main">
  <c r="H157" i="1" l="1"/>
  <c r="A154" i="1"/>
  <c r="A153" i="1" s="1"/>
  <c r="A152" i="1" s="1"/>
  <c r="A151" i="1" s="1"/>
  <c r="A150" i="1" s="1"/>
  <c r="A149" i="1" s="1"/>
  <c r="A148" i="1" s="1"/>
  <c r="A147" i="1" s="1"/>
  <c r="A146" i="1" s="1"/>
  <c r="A145" i="1" s="1"/>
  <c r="A144" i="1" s="1"/>
  <c r="A143" i="1" s="1"/>
  <c r="A142" i="1" s="1"/>
  <c r="A141" i="1" s="1"/>
  <c r="A140" i="1" s="1"/>
  <c r="A139" i="1" s="1"/>
  <c r="A138" i="1" s="1"/>
  <c r="A137" i="1" s="1"/>
  <c r="A136" i="1" s="1"/>
  <c r="A135" i="1" s="1"/>
  <c r="A134" i="1" s="1"/>
  <c r="A133" i="1" s="1"/>
  <c r="A132" i="1" s="1"/>
  <c r="A131" i="1" s="1"/>
  <c r="A130" i="1" s="1"/>
  <c r="A129" i="1" s="1"/>
  <c r="A128" i="1" s="1"/>
  <c r="A127" i="1" s="1"/>
  <c r="A126" i="1" s="1"/>
  <c r="A125" i="1" s="1"/>
  <c r="A124" i="1" s="1"/>
  <c r="A123" i="1" s="1"/>
  <c r="A122" i="1" s="1"/>
  <c r="A121" i="1" s="1"/>
  <c r="A120" i="1" s="1"/>
  <c r="A119" i="1" s="1"/>
  <c r="A118" i="1" s="1"/>
  <c r="A117" i="1" s="1"/>
  <c r="A116" i="1" s="1"/>
  <c r="A115" i="1" s="1"/>
  <c r="A114" i="1" s="1"/>
  <c r="A113" i="1" s="1"/>
  <c r="A112" i="1" s="1"/>
  <c r="A111" i="1" s="1"/>
  <c r="A110" i="1" s="1"/>
  <c r="A109" i="1" s="1"/>
  <c r="A108" i="1" s="1"/>
  <c r="A107" i="1" s="1"/>
  <c r="A106" i="1" s="1"/>
  <c r="A105" i="1" s="1"/>
  <c r="A104" i="1" s="1"/>
  <c r="A103" i="1" s="1"/>
  <c r="A102" i="1" s="1"/>
  <c r="A101" i="1" s="1"/>
  <c r="A100" i="1" s="1"/>
  <c r="A99" i="1" s="1"/>
  <c r="A98" i="1" s="1"/>
  <c r="A97" i="1" s="1"/>
  <c r="A96" i="1" s="1"/>
  <c r="A95" i="1" s="1"/>
  <c r="A94" i="1" s="1"/>
  <c r="A93" i="1" s="1"/>
  <c r="A92" i="1" s="1"/>
  <c r="A91" i="1" s="1"/>
  <c r="A90" i="1" s="1"/>
  <c r="A89" i="1" s="1"/>
  <c r="A88" i="1" s="1"/>
  <c r="A87" i="1" s="1"/>
  <c r="A86" i="1" s="1"/>
  <c r="A85" i="1" s="1"/>
  <c r="A84" i="1" s="1"/>
  <c r="A83" i="1" s="1"/>
  <c r="A82" i="1" s="1"/>
  <c r="A81" i="1" s="1"/>
  <c r="A80" i="1" s="1"/>
  <c r="A79" i="1" s="1"/>
  <c r="A78" i="1" s="1"/>
  <c r="A77" i="1" s="1"/>
  <c r="A76" i="1" s="1"/>
  <c r="A75" i="1" s="1"/>
  <c r="A74" i="1" s="1"/>
  <c r="A73" i="1" s="1"/>
  <c r="A72" i="1" s="1"/>
  <c r="A71" i="1" s="1"/>
  <c r="A70" i="1" s="1"/>
  <c r="A69" i="1" s="1"/>
  <c r="A68" i="1" s="1"/>
  <c r="A67" i="1" s="1"/>
  <c r="A66" i="1" s="1"/>
  <c r="A65" i="1" s="1"/>
  <c r="A64" i="1" s="1"/>
  <c r="A63" i="1" s="1"/>
  <c r="A62" i="1" s="1"/>
  <c r="A61" i="1" s="1"/>
  <c r="A60" i="1" s="1"/>
  <c r="A59" i="1" s="1"/>
  <c r="A58" i="1" s="1"/>
  <c r="A57" i="1" s="1"/>
  <c r="A56" i="1" s="1"/>
  <c r="A55" i="1" s="1"/>
  <c r="A54" i="1" s="1"/>
  <c r="A53" i="1" s="1"/>
  <c r="A52" i="1" s="1"/>
  <c r="A51" i="1" s="1"/>
  <c r="A50" i="1" s="1"/>
  <c r="A49" i="1" s="1"/>
  <c r="A48" i="1" s="1"/>
  <c r="A47" i="1" s="1"/>
  <c r="A46" i="1" s="1"/>
  <c r="A45" i="1" s="1"/>
  <c r="A44" i="1" s="1"/>
  <c r="A43" i="1" s="1"/>
  <c r="A42" i="1" s="1"/>
  <c r="A41" i="1" s="1"/>
  <c r="A40" i="1" s="1"/>
  <c r="A39" i="1" s="1"/>
  <c r="A38" i="1" s="1"/>
  <c r="A37" i="1" s="1"/>
  <c r="A36" i="1" s="1"/>
  <c r="A35" i="1" s="1"/>
  <c r="A34" i="1" s="1"/>
  <c r="A33" i="1" s="1"/>
  <c r="A32" i="1" s="1"/>
  <c r="A31" i="1" s="1"/>
  <c r="A30" i="1" s="1"/>
  <c r="A29" i="1" s="1"/>
  <c r="A28" i="1" s="1"/>
  <c r="A27" i="1" s="1"/>
  <c r="A26" i="1" s="1"/>
  <c r="A25" i="1" s="1"/>
  <c r="A24" i="1" s="1"/>
  <c r="A23" i="1" s="1"/>
  <c r="A22" i="1" s="1"/>
  <c r="A21" i="1" s="1"/>
  <c r="A20" i="1" s="1"/>
  <c r="A19" i="1" s="1"/>
  <c r="A18" i="1" s="1"/>
  <c r="A17" i="1" s="1"/>
  <c r="A16" i="1" s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6" i="1"/>
  <c r="B35" i="1"/>
  <c r="B34" i="1"/>
  <c r="B33" i="1"/>
  <c r="C160" i="1" s="1"/>
  <c r="B37" i="1"/>
  <c r="C162" i="1" l="1"/>
  <c r="C159" i="1"/>
  <c r="C161" i="1"/>
  <c r="C163" i="1" l="1"/>
</calcChain>
</file>

<file path=xl/sharedStrings.xml><?xml version="1.0" encoding="utf-8"?>
<sst xmlns="http://schemas.openxmlformats.org/spreadsheetml/2006/main" count="621" uniqueCount="307">
  <si>
    <t>REG</t>
  </si>
  <si>
    <t>CC</t>
  </si>
  <si>
    <t>Name</t>
  </si>
  <si>
    <t>Died  </t>
  </si>
  <si>
    <t># in Year</t>
  </si>
  <si>
    <t>Year</t>
  </si>
  <si>
    <t>D3</t>
  </si>
  <si>
    <t>ODERMANN, James O</t>
  </si>
  <si>
    <t>E1</t>
  </si>
  <si>
    <t>GARNER, Cary E.</t>
  </si>
  <si>
    <t>D2</t>
  </si>
  <si>
    <t>ALLIN, George R. Jr.</t>
  </si>
  <si>
    <t xml:space="preserve"> </t>
  </si>
  <si>
    <t>B3</t>
  </si>
  <si>
    <t>NORTON, John Jr.</t>
  </si>
  <si>
    <t>F3</t>
  </si>
  <si>
    <t>HOLTON, Gregory A</t>
  </si>
  <si>
    <t>E2</t>
  </si>
  <si>
    <t>WISE, Richard Whitten</t>
  </si>
  <si>
    <t>H4</t>
  </si>
  <si>
    <t>SELF, Marvin Scott</t>
  </si>
  <si>
    <t>B2</t>
  </si>
  <si>
    <t>FOSTER, Larry Herman</t>
  </si>
  <si>
    <t>C3</t>
  </si>
  <si>
    <t>PITTMAN, Barry V</t>
  </si>
  <si>
    <t>HENNESSEY, John J</t>
  </si>
  <si>
    <t>GREENWALT, John M</t>
  </si>
  <si>
    <t>B1</t>
  </si>
  <si>
    <t>HUNN, James C.</t>
  </si>
  <si>
    <t>CARLSON, Lee C</t>
  </si>
  <si>
    <t>H2</t>
  </si>
  <si>
    <t>COSSETTE, Raymond P.</t>
  </si>
  <si>
    <t>MEIER, Robert A.</t>
  </si>
  <si>
    <t>G1</t>
  </si>
  <si>
    <t>BENNETT, William C.</t>
  </si>
  <si>
    <t>G2</t>
  </si>
  <si>
    <t>HALL, Thomas R</t>
  </si>
  <si>
    <t>MORGAN, Roderick H.</t>
  </si>
  <si>
    <t>A1</t>
  </si>
  <si>
    <t>CRAWFORD, Sherman W.</t>
  </si>
  <si>
    <t>C1</t>
  </si>
  <si>
    <t>ETCHECHURY, James D</t>
  </si>
  <si>
    <t>G3</t>
  </si>
  <si>
    <t>MERANDA, Mark E</t>
  </si>
  <si>
    <t>ANDERSON, Ray C.</t>
  </si>
  <si>
    <t>BOSLEGO, John W.</t>
  </si>
  <si>
    <t>H3</t>
  </si>
  <si>
    <t>MARKUS, Kurt M.</t>
  </si>
  <si>
    <t>MAERTENS, Thomas B.</t>
  </si>
  <si>
    <t>E4</t>
  </si>
  <si>
    <t>EDWARDS, Gregory N</t>
  </si>
  <si>
    <t>C4</t>
  </si>
  <si>
    <t>REINEKE, Kurt B</t>
  </si>
  <si>
    <t>A2</t>
  </si>
  <si>
    <t>STROM, Stephen H</t>
  </si>
  <si>
    <t>LOCKE, Brian P</t>
  </si>
  <si>
    <t>MOORE, Lynn D</t>
  </si>
  <si>
    <t>H1</t>
  </si>
  <si>
    <t>DECKER, John Henry</t>
  </si>
  <si>
    <t>CONARD, Frederick William</t>
  </si>
  <si>
    <t>I1</t>
  </si>
  <si>
    <t>WOOD, Stephen J.</t>
  </si>
  <si>
    <t>GARRETT, Leonard Edwin  </t>
  </si>
  <si>
    <t>November 16, 2020  </t>
  </si>
  <si>
    <t>D4</t>
  </si>
  <si>
    <t>KERR, Charles Jerome</t>
  </si>
  <si>
    <t>JAGGER, Donovan Frederick  </t>
  </si>
  <si>
    <t>August 21, 2020  </t>
  </si>
  <si>
    <t>FRANK, Robert Sinclair  </t>
  </si>
  <si>
    <t>July 6, 2020  </t>
  </si>
  <si>
    <t>A4</t>
  </si>
  <si>
    <t>SPEAR, Bruce L.  </t>
  </si>
  <si>
    <t>April 15, 2020  </t>
  </si>
  <si>
    <t>SECREST, Thomas Lavell  </t>
  </si>
  <si>
    <t>January 27, 2020  </t>
  </si>
  <si>
    <t>E3</t>
  </si>
  <si>
    <t>JACKSON, William Douglas  </t>
  </si>
  <si>
    <t>June 26, 2019  </t>
  </si>
  <si>
    <t>WESSELS, William Robert  </t>
  </si>
  <si>
    <t>April 26, 2019  </t>
  </si>
  <si>
    <t>ADAMS, William Valere  </t>
  </si>
  <si>
    <t>July 15, 2018  </t>
  </si>
  <si>
    <t>DUNWOODY, Harold Halsey  </t>
  </si>
  <si>
    <t>March 26, 2018  </t>
  </si>
  <si>
    <t>D1</t>
  </si>
  <si>
    <t>WALLIS, William Lanier  </t>
  </si>
  <si>
    <t>December 13, 2017  </t>
  </si>
  <si>
    <t>CASS, John Patrick  </t>
  </si>
  <si>
    <t>December 7, 2017  </t>
  </si>
  <si>
    <t>DRISCOLL, Robert Francis  </t>
  </si>
  <si>
    <t>August 31, 2017  </t>
  </si>
  <si>
    <t>MINOR, Gerald Counts  </t>
  </si>
  <si>
    <t>July 8, 2017  </t>
  </si>
  <si>
    <t>CORTESE, David Walter  </t>
  </si>
  <si>
    <t>July 7, 2017  </t>
  </si>
  <si>
    <t>A3</t>
  </si>
  <si>
    <t>SAUTER, Louis Francis  </t>
  </si>
  <si>
    <t>June 17, 2017  </t>
  </si>
  <si>
    <t>MCCLELLAN, Johnny Mercer  </t>
  </si>
  <si>
    <t>February 12, 2017  </t>
  </si>
  <si>
    <t>MCDUGALD, John Curtis  </t>
  </si>
  <si>
    <t>February 10, 2017  </t>
  </si>
  <si>
    <t>BRITTON, Barry J  </t>
  </si>
  <si>
    <t>December 16, 2016  </t>
  </si>
  <si>
    <t>MUIR, David Neal  </t>
  </si>
  <si>
    <t>August 7, 2016  </t>
  </si>
  <si>
    <t>REITZ, John William  </t>
  </si>
  <si>
    <t>August 1, 2016  </t>
  </si>
  <si>
    <t>SAUNDERS, William Albert  </t>
  </si>
  <si>
    <t>July 21, 2016  </t>
  </si>
  <si>
    <t>SMITH, Brian Marshall  </t>
  </si>
  <si>
    <t>June 27, 2016  </t>
  </si>
  <si>
    <t>SHADIS, Thomas Anthony  </t>
  </si>
  <si>
    <t>June 12, 2016  </t>
  </si>
  <si>
    <t>KELLY, Maximiliano B.  </t>
  </si>
  <si>
    <t>March 19, 2016  </t>
  </si>
  <si>
    <t>FORBES, John Morris  </t>
  </si>
  <si>
    <t>January 22, 2016  </t>
  </si>
  <si>
    <t>BRENNER, John Charles  </t>
  </si>
  <si>
    <t>November 5, 2015  </t>
  </si>
  <si>
    <t>AVERY, Jimmie Stewart  </t>
  </si>
  <si>
    <t>October 20, 2015  </t>
  </si>
  <si>
    <t>KULUNGOWSKI, Michael Alexander  </t>
  </si>
  <si>
    <t>October 8, 2015  </t>
  </si>
  <si>
    <t>KENEVAN, Robert John  </t>
  </si>
  <si>
    <t>August 22, 2015  </t>
  </si>
  <si>
    <t>JONES, Peter Howze  </t>
  </si>
  <si>
    <t>May 11, 2015  </t>
  </si>
  <si>
    <t>MCHONE, James Samson  </t>
  </si>
  <si>
    <t>April 1, 2015  </t>
  </si>
  <si>
    <t>AMBROSE, Walter Joseph  </t>
  </si>
  <si>
    <t>March 23, 2015  </t>
  </si>
  <si>
    <t>I3</t>
  </si>
  <si>
    <t>MURPHY, Michael Peter  </t>
  </si>
  <si>
    <t>June 3, 2014  </t>
  </si>
  <si>
    <t>HENDERSON, Larry Keith  </t>
  </si>
  <si>
    <t>May 9, 2014  </t>
  </si>
  <si>
    <t>ROSS, Victor Leonard  </t>
  </si>
  <si>
    <t>February 2, 2014  </t>
  </si>
  <si>
    <t>I2</t>
  </si>
  <si>
    <t>RORICK, Kurt William  </t>
  </si>
  <si>
    <t>November 29, 2013  </t>
  </si>
  <si>
    <t>F1</t>
  </si>
  <si>
    <t>REYEN, Daniel Wordsworth  </t>
  </si>
  <si>
    <t>November 16, 2013  </t>
  </si>
  <si>
    <t>KENDRICK, John Laxton  </t>
  </si>
  <si>
    <t>October 24, 2013  </t>
  </si>
  <si>
    <t>MORAN, J. Patrick  </t>
  </si>
  <si>
    <t>May 10, 2013  </t>
  </si>
  <si>
    <t>GOODMAN, Glenn W</t>
  </si>
  <si>
    <t>FLORIA, Rolando Noca  </t>
  </si>
  <si>
    <t>February 6, 2013  </t>
  </si>
  <si>
    <t>KELLEY, Richard H.  </t>
  </si>
  <si>
    <t>December 15, 2012  </t>
  </si>
  <si>
    <t>CARTER, Roland Walter  </t>
  </si>
  <si>
    <t>July 24, 2012  </t>
  </si>
  <si>
    <t>C2</t>
  </si>
  <si>
    <t>YOUNG, Robert Steven  </t>
  </si>
  <si>
    <t>July 18, 2012  </t>
  </si>
  <si>
    <t>STOCKTON, Douglas Edward  </t>
  </si>
  <si>
    <t>July 7, 2012  </t>
  </si>
  <si>
    <t>SPINNEY, George Michael  </t>
  </si>
  <si>
    <t>May 23, 2012  </t>
  </si>
  <si>
    <t>KREBS, Timothy Edward  </t>
  </si>
  <si>
    <t>B4</t>
  </si>
  <si>
    <t>SPIVY, Peter B.  </t>
  </si>
  <si>
    <t>February 25, 2012  </t>
  </si>
  <si>
    <t>WILKINS, Lawrence Bohemar  </t>
  </si>
  <si>
    <t>February 4, 2012  </t>
  </si>
  <si>
    <t>F4</t>
  </si>
  <si>
    <t>VOGT, William John  </t>
  </si>
  <si>
    <t>September 20, 2011  </t>
  </si>
  <si>
    <t>KELLY, Ross Stanley  </t>
  </si>
  <si>
    <t>August 25, 2011  </t>
  </si>
  <si>
    <t>MCGILL, John Landell  </t>
  </si>
  <si>
    <t>June 13, 2011  </t>
  </si>
  <si>
    <t>BOEHM, John Michael  </t>
  </si>
  <si>
    <t>March 16, 2011  </t>
  </si>
  <si>
    <t>ROBERTS, C. John  </t>
  </si>
  <si>
    <t>July 3, 2010  </t>
  </si>
  <si>
    <t>SCHMIDT, William Paul  </t>
  </si>
  <si>
    <t>February 7, 2009  </t>
  </si>
  <si>
    <t>LUCIA, Arthur Charles  </t>
  </si>
  <si>
    <t>January 13, 2009  </t>
  </si>
  <si>
    <t>PAVLICK, John Joseph  </t>
  </si>
  <si>
    <t>November 13, 2008  </t>
  </si>
  <si>
    <t>DAVIS, Brian Campbell  </t>
  </si>
  <si>
    <t>July 12, 2008  </t>
  </si>
  <si>
    <t>WATKINSON, William Penn  </t>
  </si>
  <si>
    <t>December 13, 2006  </t>
  </si>
  <si>
    <t>ANDRZEJCZAK, Henry Joseph  </t>
  </si>
  <si>
    <t>November 30, 2005  </t>
  </si>
  <si>
    <t>SOBUL, Anthony William  </t>
  </si>
  <si>
    <t>October 30, 2005  </t>
  </si>
  <si>
    <t>MCCHESNEY, Thomas Sharp  </t>
  </si>
  <si>
    <t>January 14, 2005  </t>
  </si>
  <si>
    <t>I4</t>
  </si>
  <si>
    <t>ABBOTT, John Charles  </t>
  </si>
  <si>
    <t>June 23, 2004  </t>
  </si>
  <si>
    <t>WEBB, Gregory Raymond  </t>
  </si>
  <si>
    <t>November 26, 2003  </t>
  </si>
  <si>
    <t>HUME, William Stephen  </t>
  </si>
  <si>
    <t>October 29, 2003  </t>
  </si>
  <si>
    <t>F2</t>
  </si>
  <si>
    <t>FORINASH, David Ralph  </t>
  </si>
  <si>
    <t>October 7, 2003  </t>
  </si>
  <si>
    <t>HELGERSON, Earle Howard  </t>
  </si>
  <si>
    <t>April 2, 2003  </t>
  </si>
  <si>
    <t>COSTELLO, Thomas Michael  </t>
  </si>
  <si>
    <t>September 16, 2002  </t>
  </si>
  <si>
    <t>HENLY, Larry Landis  </t>
  </si>
  <si>
    <t>April 16, 2002  </t>
  </si>
  <si>
    <t>BRIGADIER, John David  </t>
  </si>
  <si>
    <t>October 19, 2001  </t>
  </si>
  <si>
    <t>KRUEGER, Larry Warren  </t>
  </si>
  <si>
    <t>July 6, 1998  </t>
  </si>
  <si>
    <t>PETERS, David Michael  </t>
  </si>
  <si>
    <t>July 15, 1996  </t>
  </si>
  <si>
    <t>JOYCE, John Francis  </t>
  </si>
  <si>
    <t>April 29, 1994  </t>
  </si>
  <si>
    <t>ROMANO, Frank   </t>
  </si>
  <si>
    <t>March 14, 1993  </t>
  </si>
  <si>
    <t>MULLADY, Michael Patrick  </t>
  </si>
  <si>
    <t>December 11, 1992  </t>
  </si>
  <si>
    <t>WILLIAMS, Ross Claude  </t>
  </si>
  <si>
    <t>July 23, 1992  </t>
  </si>
  <si>
    <t>MUSE, Stephen H.  </t>
  </si>
  <si>
    <t>July 8, 1992  </t>
  </si>
  <si>
    <t>MAXWELL, Sean Egan  </t>
  </si>
  <si>
    <t>June 10, 1992  </t>
  </si>
  <si>
    <t>DUNPHY, Patrick Michael  </t>
  </si>
  <si>
    <t>August 21, 1990  </t>
  </si>
  <si>
    <t>CARLSON, Randall Arthur  </t>
  </si>
  <si>
    <t>September 25, 1982  </t>
  </si>
  <si>
    <t>NEUMAN, Joseph Claude  </t>
  </si>
  <si>
    <t>August 2, 1977  </t>
  </si>
  <si>
    <t>HAWLEY, Michael Allen  </t>
  </si>
  <si>
    <t>May 26, 1976  </t>
  </si>
  <si>
    <t>MINOR, John M.  </t>
  </si>
  <si>
    <t>March 17, 1972  </t>
  </si>
  <si>
    <t>GREEN, Richard Albert  </t>
  </si>
  <si>
    <t>December 3, 1971  </t>
  </si>
  <si>
    <t>STEINFELD, Howard Marshall  </t>
  </si>
  <si>
    <t>November 10, 1971  </t>
  </si>
  <si>
    <t>BROWN, Robert Nugent  </t>
  </si>
  <si>
    <t>October 19, 1971  </t>
  </si>
  <si>
    <t>FERRARO, Joseph Francis  </t>
  </si>
  <si>
    <t>June 5, 1971  </t>
  </si>
  <si>
    <t>BOYER, Lewis Leonard  </t>
  </si>
  <si>
    <t>March 11, 1971  </t>
  </si>
  <si>
    <t>GILLIHAN, Kennard Ellsworth  </t>
  </si>
  <si>
    <t>January 29, 1971  </t>
  </si>
  <si>
    <t>CONNATSER, Charles Thomas  </t>
  </si>
  <si>
    <t>October 24, 1970  </t>
  </si>
  <si>
    <t>STOCKWELL, Vernon Ray  </t>
  </si>
  <si>
    <t>July 12, 1970  </t>
  </si>
  <si>
    <t>DEATHS BY REGIMENT</t>
  </si>
  <si>
    <t>DEATHS</t>
  </si>
  <si>
    <t>1ST</t>
  </si>
  <si>
    <t>2ND</t>
  </si>
  <si>
    <t>3RD</t>
  </si>
  <si>
    <t>4TH</t>
  </si>
  <si>
    <t>G4 - 0 DEATHS</t>
  </si>
  <si>
    <t>F2, B4, E4 - 1 Death</t>
  </si>
  <si>
    <t>MAHAN, Micheal W.</t>
  </si>
  <si>
    <t>SCHILLING, Dan E.</t>
  </si>
  <si>
    <t>LOVELACE, James J.</t>
  </si>
  <si>
    <t>KING, John B.</t>
  </si>
  <si>
    <t>BRACE, Alan L</t>
  </si>
  <si>
    <t>TOWNSEND, Ira Kent</t>
  </si>
  <si>
    <t>Max of 9 Deaths</t>
  </si>
  <si>
    <t>MEULENERS, Michael</t>
  </si>
  <si>
    <t>COLEMAN, Richard W</t>
  </si>
  <si>
    <t>STUDER, EUGENE A</t>
  </si>
  <si>
    <t>STADELNIKAS, Joseph</t>
  </si>
  <si>
    <t>DIXON, Paul J.</t>
  </si>
  <si>
    <t>HUNCHAREK, John D.</t>
  </si>
  <si>
    <t>BRADLEY, Thomas G.</t>
  </si>
  <si>
    <t>ROBERTS, Herbert R.</t>
  </si>
  <si>
    <t>GIBSON, Kim R.</t>
  </si>
  <si>
    <t>MCKINNEY, Joseph W</t>
  </si>
  <si>
    <t>FRANKLIN, Thomas P.</t>
  </si>
  <si>
    <t>GILBERT, Mark C.</t>
  </si>
  <si>
    <t>GALLOWAY, James F.</t>
  </si>
  <si>
    <t>Memorial Article Status</t>
  </si>
  <si>
    <t>Deaths by year</t>
  </si>
  <si>
    <t>2022 TAPS</t>
  </si>
  <si>
    <t>2023 TAPS</t>
  </si>
  <si>
    <t>2024 TAPS</t>
  </si>
  <si>
    <t>2021 TAPS</t>
  </si>
  <si>
    <t>2025 TAPS</t>
  </si>
  <si>
    <t>IN PROCESS</t>
  </si>
  <si>
    <t>IN CULLUM FILE</t>
  </si>
  <si>
    <t>UNASSIGNED</t>
  </si>
  <si>
    <t>PUBLISHED</t>
  </si>
  <si>
    <t>2026 TAPS</t>
  </si>
  <si>
    <t>SQUIRES, William H.</t>
  </si>
  <si>
    <t>MILLARD,Robert H.</t>
  </si>
  <si>
    <t>LEFEVRE, Douglas A.</t>
  </si>
  <si>
    <t>MAKI, Bruce A.</t>
  </si>
  <si>
    <t>BICKEL, John W. II</t>
  </si>
  <si>
    <t>DUNCAN, James W.</t>
  </si>
  <si>
    <t>MARSHALL, Arthur R., Jr.</t>
  </si>
  <si>
    <t xml:space="preserve">ROZMAN, Thomas R. </t>
  </si>
  <si>
    <t>AT AOG: SELF-WRITTEN</t>
  </si>
  <si>
    <t>ALPHIN, Arthur B.</t>
  </si>
  <si>
    <t>ALDEN, Arthur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</si>
</sst>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9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-webkit-standard"/>
    </font>
    <font>
      <sz val="12"/>
      <color theme="1"/>
      <name val="Calibri"/>
      <family val="2"/>
      <scheme val="maj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6">
    <xf numFmtId="0" fontId="0" fillId="0" borderId="0" xfId="0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2" borderId="2" xfId="0" applyFont="1" applyFill="1" applyBorder="1"/>
    <xf numFmtId="0" fontId="8" fillId="0" borderId="0" xfId="0" applyFont="1"/>
    <xf numFmtId="0" fontId="7" fillId="3" borderId="2" xfId="0" applyFont="1" applyFill="1" applyBorder="1"/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8" xfId="0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8" fillId="4" borderId="2" xfId="0" applyFont="1" applyFill="1" applyBorder="1"/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right"/>
    </xf>
    <xf numFmtId="0" fontId="10" fillId="2" borderId="9" xfId="1" applyFill="1" applyBorder="1"/>
    <xf numFmtId="0" fontId="10" fillId="2" borderId="3" xfId="1" applyFill="1" applyBorder="1"/>
    <xf numFmtId="0" fontId="9" fillId="2" borderId="3" xfId="0" applyFont="1" applyFill="1" applyBorder="1"/>
    <xf numFmtId="0" fontId="9" fillId="2" borderId="0" xfId="0" applyFont="1" applyFill="1"/>
    <xf numFmtId="0" fontId="9" fillId="2" borderId="6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/>
    <xf numFmtId="0" fontId="7" fillId="2" borderId="10" xfId="0" applyFont="1" applyFill="1" applyBorder="1" applyAlignment="1">
      <alignment horizontal="center"/>
    </xf>
    <xf numFmtId="0" fontId="7" fillId="6" borderId="9" xfId="0" applyFont="1" applyFill="1" applyBorder="1"/>
    <xf numFmtId="0" fontId="7" fillId="0" borderId="9" xfId="0" applyFont="1" applyBorder="1" applyAlignment="1">
      <alignment horizontal="right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9" xfId="1" applyBorder="1"/>
    <xf numFmtId="0" fontId="10" fillId="2" borderId="10" xfId="1" applyFill="1" applyBorder="1"/>
    <xf numFmtId="0" fontId="7" fillId="2" borderId="3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right"/>
    </xf>
    <xf numFmtId="0" fontId="7" fillId="0" borderId="2" xfId="0" applyFont="1" applyBorder="1"/>
    <xf numFmtId="0" fontId="10" fillId="2" borderId="11" xfId="1" applyFill="1" applyBorder="1"/>
    <xf numFmtId="0" fontId="7" fillId="0" borderId="5" xfId="0" applyFont="1" applyBorder="1"/>
    <xf numFmtId="0" fontId="7" fillId="7" borderId="9" xfId="0" applyFont="1" applyFill="1" applyBorder="1"/>
    <xf numFmtId="0" fontId="10" fillId="0" borderId="2" xfId="1" applyFill="1" applyBorder="1"/>
    <xf numFmtId="0" fontId="7" fillId="2" borderId="12" xfId="0" applyFont="1" applyFill="1" applyBorder="1" applyAlignment="1">
      <alignment horizontal="right"/>
    </xf>
    <xf numFmtId="0" fontId="7" fillId="7" borderId="8" xfId="0" applyFont="1" applyFill="1" applyBorder="1"/>
    <xf numFmtId="0" fontId="7" fillId="7" borderId="2" xfId="0" applyFont="1" applyFill="1" applyBorder="1"/>
    <xf numFmtId="0" fontId="7" fillId="8" borderId="2" xfId="0" applyFont="1" applyFill="1" applyBorder="1"/>
    <xf numFmtId="0" fontId="8" fillId="8" borderId="0" xfId="0" applyFont="1" applyFill="1"/>
    <xf numFmtId="0" fontId="0" fillId="8" borderId="0" xfId="0" applyFill="1"/>
    <xf numFmtId="0" fontId="7" fillId="8" borderId="0" xfId="0" applyFont="1" applyFill="1" applyAlignment="1">
      <alignment horizontal="center"/>
    </xf>
    <xf numFmtId="0" fontId="7" fillId="8" borderId="1" xfId="0" applyFont="1" applyFill="1" applyBorder="1" applyAlignment="1">
      <alignment horizontal="center"/>
    </xf>
    <xf numFmtId="164" fontId="11" fillId="0" borderId="9" xfId="0" applyNumberFormat="1" applyFont="1" applyBorder="1" applyAlignment="1">
      <alignment horizontal="left"/>
    </xf>
    <xf numFmtId="164" fontId="11" fillId="2" borderId="9" xfId="0" applyNumberFormat="1" applyFont="1" applyFill="1" applyBorder="1" applyAlignment="1">
      <alignment horizontal="left"/>
    </xf>
    <xf numFmtId="164" fontId="11" fillId="2" borderId="10" xfId="0" applyNumberFormat="1" applyFont="1" applyFill="1" applyBorder="1" applyAlignment="1">
      <alignment horizontal="left"/>
    </xf>
    <xf numFmtId="164" fontId="11" fillId="0" borderId="2" xfId="0" applyNumberFormat="1" applyFont="1" applyBorder="1" applyAlignment="1">
      <alignment horizontal="left"/>
    </xf>
    <xf numFmtId="164" fontId="11" fillId="2" borderId="1" xfId="0" applyNumberFormat="1" applyFont="1" applyFill="1" applyBorder="1" applyAlignment="1">
      <alignment horizontal="left"/>
    </xf>
    <xf numFmtId="164" fontId="11" fillId="2" borderId="0" xfId="0" applyNumberFormat="1" applyFont="1" applyFill="1" applyAlignment="1">
      <alignment horizontal="left"/>
    </xf>
    <xf numFmtId="164" fontId="11" fillId="2" borderId="7" xfId="0" applyNumberFormat="1" applyFont="1" applyFill="1" applyBorder="1" applyAlignment="1">
      <alignment horizontal="left"/>
    </xf>
    <xf numFmtId="164" fontId="11" fillId="8" borderId="0" xfId="0" applyNumberFormat="1" applyFont="1" applyFill="1" applyAlignment="1">
      <alignment horizontal="left"/>
    </xf>
    <xf numFmtId="164" fontId="11" fillId="0" borderId="0" xfId="0" applyNumberFormat="1" applyFont="1" applyAlignment="1">
      <alignment horizontal="left"/>
    </xf>
    <xf numFmtId="164" fontId="11" fillId="0" borderId="0" xfId="0" applyNumberFormat="1" applyFont="1"/>
    <xf numFmtId="0" fontId="12" fillId="0" borderId="0" xfId="0" applyFont="1"/>
    <xf numFmtId="0" fontId="0" fillId="0" borderId="2" xfId="0" applyBorder="1"/>
    <xf numFmtId="0" fontId="10" fillId="0" borderId="9" xfId="1" applyFill="1" applyBorder="1"/>
    <xf numFmtId="0" fontId="6" fillId="0" borderId="0" xfId="0" applyFont="1" applyAlignment="1">
      <alignment horizontal="right"/>
    </xf>
    <xf numFmtId="0" fontId="6" fillId="0" borderId="2" xfId="0" applyFont="1" applyBorder="1"/>
    <xf numFmtId="0" fontId="6" fillId="5" borderId="0" xfId="0" applyFont="1" applyFill="1"/>
    <xf numFmtId="0" fontId="7" fillId="0" borderId="13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164" fontId="11" fillId="2" borderId="11" xfId="0" applyNumberFormat="1" applyFont="1" applyFill="1" applyBorder="1" applyAlignment="1">
      <alignment horizontal="left"/>
    </xf>
    <xf numFmtId="0" fontId="10" fillId="0" borderId="0" xfId="1"/>
    <xf numFmtId="0" fontId="5" fillId="0" borderId="2" xfId="0" applyFont="1" applyBorder="1"/>
    <xf numFmtId="0" fontId="5" fillId="0" borderId="0" xfId="0" applyFont="1"/>
    <xf numFmtId="0" fontId="8" fillId="6" borderId="9" xfId="0" applyFont="1" applyFill="1" applyBorder="1" applyAlignment="1">
      <alignment horizontal="right"/>
    </xf>
    <xf numFmtId="0" fontId="14" fillId="6" borderId="9" xfId="0" applyFont="1" applyFill="1" applyBorder="1"/>
    <xf numFmtId="164" fontId="13" fillId="6" borderId="9" xfId="0" applyNumberFormat="1" applyFont="1" applyFill="1" applyBorder="1" applyAlignment="1">
      <alignment horizontal="left"/>
    </xf>
    <xf numFmtId="0" fontId="8" fillId="6" borderId="9" xfId="0" applyFont="1" applyFill="1" applyBorder="1"/>
    <xf numFmtId="0" fontId="8" fillId="6" borderId="9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7" fillId="2" borderId="12" xfId="0" applyFont="1" applyFill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" fillId="0" borderId="0" xfId="0" applyFont="1"/>
    <xf numFmtId="1" fontId="7" fillId="0" borderId="9" xfId="0" applyNumberFormat="1" applyFont="1" applyBorder="1" applyAlignment="1">
      <alignment horizontal="center"/>
    </xf>
    <xf numFmtId="0" fontId="1" fillId="0" borderId="2" xfId="0" applyFont="1" applyBorder="1"/>
    <xf numFmtId="0" fontId="15" fillId="0" borderId="9" xfId="0" applyFont="1" applyBorder="1"/>
    <xf numFmtId="0" fontId="16" fillId="0" borderId="0" xfId="0" applyFont="1"/>
    <xf numFmtId="0" fontId="17" fillId="0" borderId="2" xfId="0" applyFont="1" applyBorder="1"/>
    <xf numFmtId="0" fontId="17" fillId="0" borderId="0" xfId="0" applyFont="1"/>
    <xf numFmtId="0" fontId="7" fillId="9" borderId="2" xfId="0" applyFont="1" applyFill="1" applyBorder="1" applyAlignment="1">
      <alignment horizontal="right"/>
    </xf>
    <xf numFmtId="0" fontId="7" fillId="9" borderId="9" xfId="0" applyFont="1" applyFill="1" applyBorder="1" applyAlignment="1">
      <alignment horizontal="right"/>
    </xf>
    <xf numFmtId="0" fontId="7" fillId="9" borderId="9" xfId="0" applyFont="1" applyFill="1" applyBorder="1"/>
    <xf numFmtId="164" fontId="11" fillId="9" borderId="9" xfId="0" applyNumberFormat="1" applyFont="1" applyFill="1" applyBorder="1" applyAlignment="1">
      <alignment horizontal="left"/>
    </xf>
    <xf numFmtId="0" fontId="7" fillId="9" borderId="9" xfId="0" applyFont="1" applyFill="1" applyBorder="1" applyAlignment="1">
      <alignment horizontal="center"/>
    </xf>
    <xf numFmtId="0" fontId="16" fillId="10" borderId="0" xfId="0" applyFont="1" applyFill="1"/>
    <xf numFmtId="0" fontId="7" fillId="10" borderId="0" xfId="0" applyFont="1" applyFill="1"/>
    <xf numFmtId="0" fontId="1" fillId="9" borderId="9" xfId="0" applyFont="1" applyFill="1" applyBorder="1"/>
    <xf numFmtId="0" fontId="1" fillId="9" borderId="9" xfId="0" applyFont="1" applyFill="1" applyBorder="1" applyAlignment="1">
      <alignment horizontal="center"/>
    </xf>
    <xf numFmtId="0" fontId="12" fillId="10" borderId="0" xfId="0" applyFont="1" applyFill="1"/>
    <xf numFmtId="0" fontId="18" fillId="9" borderId="9" xfId="0" applyFont="1" applyFill="1" applyBorder="1" applyAlignment="1">
      <alignment horizontal="right"/>
    </xf>
    <xf numFmtId="0" fontId="7" fillId="11" borderId="2" xfId="0" applyFont="1" applyFill="1" applyBorder="1" applyAlignment="1">
      <alignment horizontal="right"/>
    </xf>
    <xf numFmtId="0" fontId="7" fillId="11" borderId="9" xfId="0" applyFont="1" applyFill="1" applyBorder="1" applyAlignment="1">
      <alignment horizontal="right"/>
    </xf>
    <xf numFmtId="0" fontId="1" fillId="11" borderId="9" xfId="0" applyFont="1" applyFill="1" applyBorder="1"/>
    <xf numFmtId="164" fontId="11" fillId="11" borderId="9" xfId="0" applyNumberFormat="1" applyFont="1" applyFill="1" applyBorder="1" applyAlignment="1">
      <alignment horizontal="left"/>
    </xf>
    <xf numFmtId="0" fontId="7" fillId="11" borderId="9" xfId="0" applyFont="1" applyFill="1" applyBorder="1"/>
    <xf numFmtId="0" fontId="7" fillId="11" borderId="9" xfId="0" applyFont="1" applyFill="1" applyBorder="1" applyAlignment="1">
      <alignment horizontal="center"/>
    </xf>
    <xf numFmtId="0" fontId="16" fillId="12" borderId="0" xfId="0" applyFont="1" applyFill="1"/>
    <xf numFmtId="0" fontId="1" fillId="12" borderId="0" xfId="0" applyFont="1" applyFill="1"/>
    <xf numFmtId="0" fontId="7" fillId="6" borderId="2" xfId="0" applyFont="1" applyFill="1" applyBorder="1" applyAlignment="1">
      <alignment horizontal="right"/>
    </xf>
    <xf numFmtId="0" fontId="7" fillId="6" borderId="9" xfId="0" applyFont="1" applyFill="1" applyBorder="1" applyAlignment="1">
      <alignment horizontal="right"/>
    </xf>
    <xf numFmtId="0" fontId="15" fillId="6" borderId="9" xfId="0" applyFont="1" applyFill="1" applyBorder="1"/>
    <xf numFmtId="164" fontId="11" fillId="6" borderId="9" xfId="0" applyNumberFormat="1" applyFont="1" applyFill="1" applyBorder="1" applyAlignment="1">
      <alignment horizontal="left"/>
    </xf>
    <xf numFmtId="0" fontId="7" fillId="6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west-point.org/users/usma1970/29078/" TargetMode="External"/><Relationship Id="rId21" Type="http://schemas.openxmlformats.org/officeDocument/2006/relationships/hyperlink" Target="http://www.west-point.org/users/usma1970/28963/" TargetMode="External"/><Relationship Id="rId42" Type="http://schemas.openxmlformats.org/officeDocument/2006/relationships/hyperlink" Target="http://www.west-point.org/users/usma1970/29221/" TargetMode="External"/><Relationship Id="rId63" Type="http://schemas.openxmlformats.org/officeDocument/2006/relationships/hyperlink" Target="http://www.west-point.org/users/usma1970/28799/" TargetMode="External"/><Relationship Id="rId84" Type="http://schemas.openxmlformats.org/officeDocument/2006/relationships/hyperlink" Target="https://www.west-point.org/users/usma1970/29198/" TargetMode="External"/><Relationship Id="rId138" Type="http://schemas.openxmlformats.org/officeDocument/2006/relationships/hyperlink" Target="https://www.west-point.org/users/usma1970/29450/" TargetMode="External"/><Relationship Id="rId16" Type="http://schemas.openxmlformats.org/officeDocument/2006/relationships/hyperlink" Target="http://www.west-point.org/users/usma1970/29434/" TargetMode="External"/><Relationship Id="rId107" Type="http://schemas.openxmlformats.org/officeDocument/2006/relationships/hyperlink" Target="https://www.west-point.org/users/usma1970/29227/" TargetMode="External"/><Relationship Id="rId11" Type="http://schemas.openxmlformats.org/officeDocument/2006/relationships/hyperlink" Target="http://www.west-point.org/users/usma1970/29131/" TargetMode="External"/><Relationship Id="rId32" Type="http://schemas.openxmlformats.org/officeDocument/2006/relationships/hyperlink" Target="http://www.west-point.org/users/usma1970/29224/" TargetMode="External"/><Relationship Id="rId37" Type="http://schemas.openxmlformats.org/officeDocument/2006/relationships/hyperlink" Target="http://www.west-point.org/users/usma1970/28810/" TargetMode="External"/><Relationship Id="rId53" Type="http://schemas.openxmlformats.org/officeDocument/2006/relationships/hyperlink" Target="http://www.west-point.org/users/usma1970/29403/" TargetMode="External"/><Relationship Id="rId58" Type="http://schemas.openxmlformats.org/officeDocument/2006/relationships/hyperlink" Target="http://www.west-point.org/users/usma1970/29115/" TargetMode="External"/><Relationship Id="rId74" Type="http://schemas.openxmlformats.org/officeDocument/2006/relationships/hyperlink" Target="http://www.west-point.org/users/usma1970/28891/" TargetMode="External"/><Relationship Id="rId79" Type="http://schemas.openxmlformats.org/officeDocument/2006/relationships/hyperlink" Target="http://www.west-point.org/users/usma1970/28864/" TargetMode="External"/><Relationship Id="rId102" Type="http://schemas.openxmlformats.org/officeDocument/2006/relationships/hyperlink" Target="https://www.west-point.org/users/usma1970/28816/" TargetMode="External"/><Relationship Id="rId123" Type="http://schemas.openxmlformats.org/officeDocument/2006/relationships/hyperlink" Target="https://www.west-point.org/users/usma1970/29113/" TargetMode="External"/><Relationship Id="rId128" Type="http://schemas.openxmlformats.org/officeDocument/2006/relationships/hyperlink" Target="https://www.west-point.org/users/usma1970/29052/" TargetMode="External"/><Relationship Id="rId5" Type="http://schemas.openxmlformats.org/officeDocument/2006/relationships/hyperlink" Target="https://www.west-point.org/users/usma1970/29322/" TargetMode="External"/><Relationship Id="rId90" Type="http://schemas.openxmlformats.org/officeDocument/2006/relationships/hyperlink" Target="http://www.west-point.org/users/usma1970/28849/" TargetMode="External"/><Relationship Id="rId95" Type="http://schemas.openxmlformats.org/officeDocument/2006/relationships/hyperlink" Target="http://www.west-point.org/users/usma1970/29397/" TargetMode="External"/><Relationship Id="rId22" Type="http://schemas.openxmlformats.org/officeDocument/2006/relationships/hyperlink" Target="http://www.west-point.org/users/usma1970/29204/" TargetMode="External"/><Relationship Id="rId27" Type="http://schemas.openxmlformats.org/officeDocument/2006/relationships/hyperlink" Target="http://www.west-point.org/users/usma1970/29075/" TargetMode="External"/><Relationship Id="rId43" Type="http://schemas.openxmlformats.org/officeDocument/2006/relationships/hyperlink" Target="http://www.west-point.org/users/usma1970/29100/" TargetMode="External"/><Relationship Id="rId48" Type="http://schemas.openxmlformats.org/officeDocument/2006/relationships/hyperlink" Target="http://www.west-point.org/users/usma1970/28826/" TargetMode="External"/><Relationship Id="rId64" Type="http://schemas.openxmlformats.org/officeDocument/2006/relationships/hyperlink" Target="http://www.west-point.org/users/usma1970/28774/" TargetMode="External"/><Relationship Id="rId69" Type="http://schemas.openxmlformats.org/officeDocument/2006/relationships/hyperlink" Target="http://www.west-point.org/users/usma1970/29049/" TargetMode="External"/><Relationship Id="rId113" Type="http://schemas.openxmlformats.org/officeDocument/2006/relationships/hyperlink" Target="https://www.west-point.org/users/usma1970/28777/" TargetMode="External"/><Relationship Id="rId118" Type="http://schemas.openxmlformats.org/officeDocument/2006/relationships/hyperlink" Target="https://www.west-point.org/users/usma1970/29234/" TargetMode="External"/><Relationship Id="rId134" Type="http://schemas.openxmlformats.org/officeDocument/2006/relationships/hyperlink" Target="https://www.west-point.org/users/usma1970/28833/" TargetMode="External"/><Relationship Id="rId139" Type="http://schemas.openxmlformats.org/officeDocument/2006/relationships/printerSettings" Target="../printerSettings/printerSettings1.bin"/><Relationship Id="rId80" Type="http://schemas.openxmlformats.org/officeDocument/2006/relationships/hyperlink" Target="http://www.west-point.org/users/usma1970/29494/" TargetMode="External"/><Relationship Id="rId85" Type="http://schemas.openxmlformats.org/officeDocument/2006/relationships/hyperlink" Target="http://www.west-point.org/users/usma1970/29447/" TargetMode="External"/><Relationship Id="rId12" Type="http://schemas.openxmlformats.org/officeDocument/2006/relationships/hyperlink" Target="http://www.west-point.org/users/usma1970/29017/" TargetMode="External"/><Relationship Id="rId17" Type="http://schemas.openxmlformats.org/officeDocument/2006/relationships/hyperlink" Target="http://www.west-point.org/users/usma1970/28881/" TargetMode="External"/><Relationship Id="rId33" Type="http://schemas.openxmlformats.org/officeDocument/2006/relationships/hyperlink" Target="http://www.west-point.org/users/usma1970/29152/" TargetMode="External"/><Relationship Id="rId38" Type="http://schemas.openxmlformats.org/officeDocument/2006/relationships/hyperlink" Target="http://www.west-point.org/users/usma1970/29032/" TargetMode="External"/><Relationship Id="rId59" Type="http://schemas.openxmlformats.org/officeDocument/2006/relationships/hyperlink" Target="http://www.west-point.org/users/usma1970/28821/" TargetMode="External"/><Relationship Id="rId103" Type="http://schemas.openxmlformats.org/officeDocument/2006/relationships/hyperlink" Target="https://www.west-point.org/users/usma1970/29206/" TargetMode="External"/><Relationship Id="rId108" Type="http://schemas.openxmlformats.org/officeDocument/2006/relationships/hyperlink" Target="https://www.west-point.org/users/usma1970/28815/" TargetMode="External"/><Relationship Id="rId124" Type="http://schemas.openxmlformats.org/officeDocument/2006/relationships/hyperlink" Target="https://www.west-point.org/users/usma1970/29408/" TargetMode="External"/><Relationship Id="rId129" Type="http://schemas.openxmlformats.org/officeDocument/2006/relationships/hyperlink" Target="https://www.west-point.org/users/usma1970/29297/" TargetMode="External"/><Relationship Id="rId54" Type="http://schemas.openxmlformats.org/officeDocument/2006/relationships/hyperlink" Target="http://www.west-point.org/users/usma1970/29473/" TargetMode="External"/><Relationship Id="rId70" Type="http://schemas.openxmlformats.org/officeDocument/2006/relationships/hyperlink" Target="http://www.west-point.org/users/usma1970/29383/" TargetMode="External"/><Relationship Id="rId75" Type="http://schemas.openxmlformats.org/officeDocument/2006/relationships/hyperlink" Target="http://www.west-point.org/users/usma1970/28962/" TargetMode="External"/><Relationship Id="rId91" Type="http://schemas.openxmlformats.org/officeDocument/2006/relationships/hyperlink" Target="http://www.west-point.org/users/usma1970/28836/" TargetMode="External"/><Relationship Id="rId96" Type="http://schemas.openxmlformats.org/officeDocument/2006/relationships/hyperlink" Target="http://www.west-point.org/users/usma1970/29406/" TargetMode="External"/><Relationship Id="rId1" Type="http://schemas.openxmlformats.org/officeDocument/2006/relationships/hyperlink" Target="https://www.westpointaog.org/memorial-article?id=915f3b53-c0f4-4fc0-883d-4fb26e00381b" TargetMode="External"/><Relationship Id="rId6" Type="http://schemas.openxmlformats.org/officeDocument/2006/relationships/hyperlink" Target="https://www.west-point.org/users/usma1970/29476/" TargetMode="External"/><Relationship Id="rId23" Type="http://schemas.openxmlformats.org/officeDocument/2006/relationships/hyperlink" Target="http://www.west-point.org/users/usma1970/28922/" TargetMode="External"/><Relationship Id="rId28" Type="http://schemas.openxmlformats.org/officeDocument/2006/relationships/hyperlink" Target="http://www.west-point.org/users/usma1970/29433/" TargetMode="External"/><Relationship Id="rId49" Type="http://schemas.openxmlformats.org/officeDocument/2006/relationships/hyperlink" Target="http://www.west-point.org/users/usma1970/29162/" TargetMode="External"/><Relationship Id="rId114" Type="http://schemas.openxmlformats.org/officeDocument/2006/relationships/hyperlink" Target="https://www.west-point.org/users/usma1970/29329/" TargetMode="External"/><Relationship Id="rId119" Type="http://schemas.openxmlformats.org/officeDocument/2006/relationships/hyperlink" Target="https://www.west-point.org/users/usma1970/29496/" TargetMode="External"/><Relationship Id="rId44" Type="http://schemas.openxmlformats.org/officeDocument/2006/relationships/hyperlink" Target="http://www.west-point.org/users/usma1970/29210/" TargetMode="External"/><Relationship Id="rId60" Type="http://schemas.openxmlformats.org/officeDocument/2006/relationships/hyperlink" Target="http://www.west-point.org/users/usma1970/29482/" TargetMode="External"/><Relationship Id="rId65" Type="http://schemas.openxmlformats.org/officeDocument/2006/relationships/hyperlink" Target="http://www.west-point.org/users/usma1970/28955/" TargetMode="External"/><Relationship Id="rId81" Type="http://schemas.openxmlformats.org/officeDocument/2006/relationships/hyperlink" Target="http://www.west-point.org/users/usma1970/29288/" TargetMode="External"/><Relationship Id="rId86" Type="http://schemas.openxmlformats.org/officeDocument/2006/relationships/hyperlink" Target="http://www.west-point.org/users/usma1970/28896/" TargetMode="External"/><Relationship Id="rId130" Type="http://schemas.openxmlformats.org/officeDocument/2006/relationships/hyperlink" Target="https://www.west-point.org/users/usma1970/29472/" TargetMode="External"/><Relationship Id="rId135" Type="http://schemas.openxmlformats.org/officeDocument/2006/relationships/hyperlink" Target="https://www.west-point.org/users/usma1970/29280/" TargetMode="External"/><Relationship Id="rId13" Type="http://schemas.openxmlformats.org/officeDocument/2006/relationships/hyperlink" Target="http://www.west-point.org/users/usma1970/29098/" TargetMode="External"/><Relationship Id="rId18" Type="http://schemas.openxmlformats.org/officeDocument/2006/relationships/hyperlink" Target="http://www.west-point.org/users/usma1970/29119/" TargetMode="External"/><Relationship Id="rId39" Type="http://schemas.openxmlformats.org/officeDocument/2006/relationships/hyperlink" Target="http://www.west-point.org/users/usma1970/29478/" TargetMode="External"/><Relationship Id="rId109" Type="http://schemas.openxmlformats.org/officeDocument/2006/relationships/hyperlink" Target="https://www.west-point.org/users/usma1970/29307/" TargetMode="External"/><Relationship Id="rId34" Type="http://schemas.openxmlformats.org/officeDocument/2006/relationships/hyperlink" Target="http://www.west-point.org/users/usma1970/28977/" TargetMode="External"/><Relationship Id="rId50" Type="http://schemas.openxmlformats.org/officeDocument/2006/relationships/hyperlink" Target="http://www.west-point.org/users/usma1970/28924/" TargetMode="External"/><Relationship Id="rId55" Type="http://schemas.openxmlformats.org/officeDocument/2006/relationships/hyperlink" Target="http://www.west-point.org/users/usma1970/29333/" TargetMode="External"/><Relationship Id="rId76" Type="http://schemas.openxmlformats.org/officeDocument/2006/relationships/hyperlink" Target="http://www.west-point.org/users/usma1970/29110/" TargetMode="External"/><Relationship Id="rId97" Type="http://schemas.openxmlformats.org/officeDocument/2006/relationships/hyperlink" Target="http://www.west-point.org/users/usma1970/29140/" TargetMode="External"/><Relationship Id="rId104" Type="http://schemas.openxmlformats.org/officeDocument/2006/relationships/hyperlink" Target="https://www.west-point.org/users/usma1970/29206/" TargetMode="External"/><Relationship Id="rId120" Type="http://schemas.openxmlformats.org/officeDocument/2006/relationships/hyperlink" Target="https://www.west-point.org/users/usma1970/29213/" TargetMode="External"/><Relationship Id="rId125" Type="http://schemas.openxmlformats.org/officeDocument/2006/relationships/hyperlink" Target="https://www.west-point.org/users/usma1970/29199/" TargetMode="External"/><Relationship Id="rId7" Type="http://schemas.openxmlformats.org/officeDocument/2006/relationships/hyperlink" Target="https://www.west-point.org/users/usma1970/29212/" TargetMode="External"/><Relationship Id="rId71" Type="http://schemas.openxmlformats.org/officeDocument/2006/relationships/hyperlink" Target="http://www.west-point.org/users/usma1970/29114/" TargetMode="External"/><Relationship Id="rId92" Type="http://schemas.openxmlformats.org/officeDocument/2006/relationships/hyperlink" Target="http://www.west-point.org/users/usma1970/28785/" TargetMode="External"/><Relationship Id="rId2" Type="http://schemas.openxmlformats.org/officeDocument/2006/relationships/hyperlink" Target="https://www.westpointaog.org/memorial-article?id=8d85a2c5-1071-4585-94b5-e864f3972463" TargetMode="External"/><Relationship Id="rId29" Type="http://schemas.openxmlformats.org/officeDocument/2006/relationships/hyperlink" Target="http://www.west-point.org/users/usma1970/29208/" TargetMode="External"/><Relationship Id="rId24" Type="http://schemas.openxmlformats.org/officeDocument/2006/relationships/hyperlink" Target="http://www.west-point.org/users/usma1970/28956/" TargetMode="External"/><Relationship Id="rId40" Type="http://schemas.openxmlformats.org/officeDocument/2006/relationships/hyperlink" Target="http://www.west-point.org/users/usma1970/28803/" TargetMode="External"/><Relationship Id="rId45" Type="http://schemas.openxmlformats.org/officeDocument/2006/relationships/hyperlink" Target="http://www.west-point.org/users/usma1970/29355/" TargetMode="External"/><Relationship Id="rId66" Type="http://schemas.openxmlformats.org/officeDocument/2006/relationships/hyperlink" Target="http://www.west-point.org/users/usma1970/29428/" TargetMode="External"/><Relationship Id="rId87" Type="http://schemas.openxmlformats.org/officeDocument/2006/relationships/hyperlink" Target="http://www.west-point.org/users/usma1970/29337/" TargetMode="External"/><Relationship Id="rId110" Type="http://schemas.openxmlformats.org/officeDocument/2006/relationships/hyperlink" Target="https://www.west-point.org/users/usma1970/28787/" TargetMode="External"/><Relationship Id="rId115" Type="http://schemas.openxmlformats.org/officeDocument/2006/relationships/hyperlink" Target="https://www.west-point.org/users/usma1970/28847/" TargetMode="External"/><Relationship Id="rId131" Type="http://schemas.openxmlformats.org/officeDocument/2006/relationships/hyperlink" Target="https://www.west-point.org/users/usma1970/28970/" TargetMode="External"/><Relationship Id="rId136" Type="http://schemas.openxmlformats.org/officeDocument/2006/relationships/hyperlink" Target="https://www.west-point.org/users/usma1970/28856/" TargetMode="External"/><Relationship Id="rId61" Type="http://schemas.openxmlformats.org/officeDocument/2006/relationships/hyperlink" Target="http://www.west-point.org/users/usma1970/29194/" TargetMode="External"/><Relationship Id="rId82" Type="http://schemas.openxmlformats.org/officeDocument/2006/relationships/hyperlink" Target="http://www.west-point.org/users/usma1970/29151/" TargetMode="External"/><Relationship Id="rId19" Type="http://schemas.openxmlformats.org/officeDocument/2006/relationships/hyperlink" Target="http://www.west-point.org/users/usma1970/28802/" TargetMode="External"/><Relationship Id="rId14" Type="http://schemas.openxmlformats.org/officeDocument/2006/relationships/hyperlink" Target="http://www.west-point.org/users/usma1970/29302/" TargetMode="External"/><Relationship Id="rId30" Type="http://schemas.openxmlformats.org/officeDocument/2006/relationships/hyperlink" Target="http://www.west-point.org/users/usma1970/29268/" TargetMode="External"/><Relationship Id="rId35" Type="http://schemas.openxmlformats.org/officeDocument/2006/relationships/hyperlink" Target="http://www.west-point.org/users/usma1970/29245/" TargetMode="External"/><Relationship Id="rId56" Type="http://schemas.openxmlformats.org/officeDocument/2006/relationships/hyperlink" Target="http://www.west-point.org/users/usma1970/28941/" TargetMode="External"/><Relationship Id="rId77" Type="http://schemas.openxmlformats.org/officeDocument/2006/relationships/hyperlink" Target="http://www.west-point.org/users/usma1970/29314" TargetMode="External"/><Relationship Id="rId100" Type="http://schemas.openxmlformats.org/officeDocument/2006/relationships/hyperlink" Target="https://www.west-point.org/users/usma1970/29092/" TargetMode="External"/><Relationship Id="rId105" Type="http://schemas.openxmlformats.org/officeDocument/2006/relationships/hyperlink" Target="https://www.west-point.org/users/usma1970/28808/" TargetMode="External"/><Relationship Id="rId126" Type="http://schemas.openxmlformats.org/officeDocument/2006/relationships/hyperlink" Target="https://www.west-point.org/users/usma1970/29299/" TargetMode="External"/><Relationship Id="rId8" Type="http://schemas.openxmlformats.org/officeDocument/2006/relationships/hyperlink" Target="http://www.west-point.org/users/usma1970/29185/" TargetMode="External"/><Relationship Id="rId51" Type="http://schemas.openxmlformats.org/officeDocument/2006/relationships/hyperlink" Target="http://www.west-point.org/users/usma1970/29313/" TargetMode="External"/><Relationship Id="rId72" Type="http://schemas.openxmlformats.org/officeDocument/2006/relationships/hyperlink" Target="http://www.west-point.org/users/usma1970/29257/" TargetMode="External"/><Relationship Id="rId93" Type="http://schemas.openxmlformats.org/officeDocument/2006/relationships/hyperlink" Target="http://www.west-point.org/users/usma1970/29308/" TargetMode="External"/><Relationship Id="rId98" Type="http://schemas.openxmlformats.org/officeDocument/2006/relationships/hyperlink" Target="https://www.westpointaog.org/memorial-article?id=73b52a4f-fc08-4620-b508-b2e1b54ec763" TargetMode="External"/><Relationship Id="rId121" Type="http://schemas.openxmlformats.org/officeDocument/2006/relationships/hyperlink" Target="https://www.west-point.org/users/usma1970/28854/" TargetMode="External"/><Relationship Id="rId3" Type="http://schemas.openxmlformats.org/officeDocument/2006/relationships/hyperlink" Target="https://www.westpointaog.org/memorial-article?id=f2753fad-e620-4760-be47-8bca2ba566e0" TargetMode="External"/><Relationship Id="rId25" Type="http://schemas.openxmlformats.org/officeDocument/2006/relationships/hyperlink" Target="http://www.west-point.org/users/usma1970/29246/" TargetMode="External"/><Relationship Id="rId46" Type="http://schemas.openxmlformats.org/officeDocument/2006/relationships/hyperlink" Target="http://www.west-point.org/users/usma1970/29211/" TargetMode="External"/><Relationship Id="rId67" Type="http://schemas.openxmlformats.org/officeDocument/2006/relationships/hyperlink" Target="http://www.west-point.org/users/usma1970/29094/" TargetMode="External"/><Relationship Id="rId116" Type="http://schemas.openxmlformats.org/officeDocument/2006/relationships/hyperlink" Target="https://www.west-point.org/users/usma1970/29228/" TargetMode="External"/><Relationship Id="rId137" Type="http://schemas.openxmlformats.org/officeDocument/2006/relationships/hyperlink" Target="https://www.west-point.org/users/usma1970/29158/" TargetMode="External"/><Relationship Id="rId20" Type="http://schemas.openxmlformats.org/officeDocument/2006/relationships/hyperlink" Target="http://www.west-point.org/users/usma1970/29365/" TargetMode="External"/><Relationship Id="rId41" Type="http://schemas.openxmlformats.org/officeDocument/2006/relationships/hyperlink" Target="http://www.west-point.org/users/usma1970/29477/" TargetMode="External"/><Relationship Id="rId62" Type="http://schemas.openxmlformats.org/officeDocument/2006/relationships/hyperlink" Target="http://www.west-point.org/users/usma1970/29229/" TargetMode="External"/><Relationship Id="rId83" Type="http://schemas.openxmlformats.org/officeDocument/2006/relationships/hyperlink" Target="http://www.west-point.org/users/usma1970/29303/" TargetMode="External"/><Relationship Id="rId88" Type="http://schemas.openxmlformats.org/officeDocument/2006/relationships/hyperlink" Target="http://www.west-point.org/users/usma1970/29074/" TargetMode="External"/><Relationship Id="rId111" Type="http://schemas.openxmlformats.org/officeDocument/2006/relationships/hyperlink" Target="https://www.west-point.org/users/usma1970/29456/" TargetMode="External"/><Relationship Id="rId132" Type="http://schemas.openxmlformats.org/officeDocument/2006/relationships/hyperlink" Target="https://www.west-point.org/users/usma1970/28934/" TargetMode="External"/><Relationship Id="rId15" Type="http://schemas.openxmlformats.org/officeDocument/2006/relationships/hyperlink" Target="http://www.west-point.org/users/usma1970/28804/" TargetMode="External"/><Relationship Id="rId36" Type="http://schemas.openxmlformats.org/officeDocument/2006/relationships/hyperlink" Target="http://www.west-point.org/users/usma1970/28985/" TargetMode="External"/><Relationship Id="rId57" Type="http://schemas.openxmlformats.org/officeDocument/2006/relationships/hyperlink" Target="http://www.west-point.org/users/usma1970/29405/" TargetMode="External"/><Relationship Id="rId106" Type="http://schemas.openxmlformats.org/officeDocument/2006/relationships/hyperlink" Target="https://www.west-point.org/users/usma1970/28764/" TargetMode="External"/><Relationship Id="rId127" Type="http://schemas.openxmlformats.org/officeDocument/2006/relationships/hyperlink" Target="https://www.west-point.org/users/usma1970/28940/" TargetMode="External"/><Relationship Id="rId10" Type="http://schemas.openxmlformats.org/officeDocument/2006/relationships/hyperlink" Target="http://www.west-point.org/users/usma1970/28840/" TargetMode="External"/><Relationship Id="rId31" Type="http://schemas.openxmlformats.org/officeDocument/2006/relationships/hyperlink" Target="http://www.west-point.org/users/usma1970/29226/" TargetMode="External"/><Relationship Id="rId52" Type="http://schemas.openxmlformats.org/officeDocument/2006/relationships/hyperlink" Target="http://www.west-point.org/users/usma1970/28817/" TargetMode="External"/><Relationship Id="rId73" Type="http://schemas.openxmlformats.org/officeDocument/2006/relationships/hyperlink" Target="http://www.west-point.org/users/usma1970/28771/" TargetMode="External"/><Relationship Id="rId78" Type="http://schemas.openxmlformats.org/officeDocument/2006/relationships/hyperlink" Target="http://www.west-point.org/users/usma1970/29388/" TargetMode="External"/><Relationship Id="rId94" Type="http://schemas.openxmlformats.org/officeDocument/2006/relationships/hyperlink" Target="http://www.west-point.org/users/usma1970/28953/" TargetMode="External"/><Relationship Id="rId99" Type="http://schemas.openxmlformats.org/officeDocument/2006/relationships/hyperlink" Target="https://www.west-point.org/users/usma1970/29165/" TargetMode="External"/><Relationship Id="rId101" Type="http://schemas.openxmlformats.org/officeDocument/2006/relationships/hyperlink" Target="https://www.west-point.org/users/usma1970/29236/" TargetMode="External"/><Relationship Id="rId122" Type="http://schemas.openxmlformats.org/officeDocument/2006/relationships/hyperlink" Target="https://www.west-point.org/users/usma1970/28855/" TargetMode="External"/><Relationship Id="rId4" Type="http://schemas.openxmlformats.org/officeDocument/2006/relationships/hyperlink" Target="https://www.westpointaog.org/memorial-article?id=8fa64bbc-1b10-48c4-8714-cd6491d056c3" TargetMode="External"/><Relationship Id="rId9" Type="http://schemas.openxmlformats.org/officeDocument/2006/relationships/hyperlink" Target="http://www.west-point.org/users/usma1970/28880/" TargetMode="External"/><Relationship Id="rId26" Type="http://schemas.openxmlformats.org/officeDocument/2006/relationships/hyperlink" Target="http://www.west-point.org/users/usma1970/29160/" TargetMode="External"/><Relationship Id="rId47" Type="http://schemas.openxmlformats.org/officeDocument/2006/relationships/hyperlink" Target="http://www.west-point.org/users/usma1970/29186/" TargetMode="External"/><Relationship Id="rId68" Type="http://schemas.openxmlformats.org/officeDocument/2006/relationships/hyperlink" Target="http://www.west-point.org/users/usma1970/29381/" TargetMode="External"/><Relationship Id="rId89" Type="http://schemas.openxmlformats.org/officeDocument/2006/relationships/hyperlink" Target="http://www.west-point.org/users/usma1970/28923/" TargetMode="External"/><Relationship Id="rId112" Type="http://schemas.openxmlformats.org/officeDocument/2006/relationships/hyperlink" Target="https://www.west-point.org/users/usma1970/28976/" TargetMode="External"/><Relationship Id="rId133" Type="http://schemas.openxmlformats.org/officeDocument/2006/relationships/hyperlink" Target="https://www.west-point.org/users/usma1970/2911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46"/>
  <sheetViews>
    <sheetView tabSelected="1" zoomScale="200" zoomScaleNormal="200" workbookViewId="0">
      <selection activeCell="D3" sqref="D3"/>
    </sheetView>
  </sheetViews>
  <sheetFormatPr defaultColWidth="11.125" defaultRowHeight="15" customHeight="1"/>
  <cols>
    <col min="1" max="1" width="5" customWidth="1"/>
    <col min="2" max="2" width="4" customWidth="1"/>
    <col min="3" max="3" width="7" customWidth="1"/>
    <col min="4" max="4" width="30.875" customWidth="1"/>
    <col min="5" max="5" width="18.25" style="61" customWidth="1"/>
    <col min="6" max="6" width="3.5" hidden="1" customWidth="1"/>
    <col min="7" max="7" width="8.125" customWidth="1"/>
    <col min="8" max="8" width="14.625" style="34" customWidth="1"/>
    <col min="9" max="9" width="21" customWidth="1"/>
    <col min="10" max="18" width="11" customWidth="1"/>
  </cols>
  <sheetData>
    <row r="1" spans="1:9" s="62" customFormat="1" ht="15" customHeight="1">
      <c r="A1" s="75"/>
      <c r="B1" s="75" t="s">
        <v>0</v>
      </c>
      <c r="C1" s="75" t="s">
        <v>1</v>
      </c>
      <c r="D1" s="76" t="s">
        <v>2</v>
      </c>
      <c r="E1" s="77" t="s">
        <v>3</v>
      </c>
      <c r="F1" s="78" t="s">
        <v>4</v>
      </c>
      <c r="G1" s="79" t="s">
        <v>5</v>
      </c>
      <c r="H1" s="79" t="s">
        <v>285</v>
      </c>
      <c r="I1" s="62" t="s">
        <v>284</v>
      </c>
    </row>
    <row r="2" spans="1:9" s="85" customFormat="1" ht="15" customHeight="1">
      <c r="A2" s="111">
        <v>154</v>
      </c>
      <c r="B2" s="112">
        <v>3</v>
      </c>
      <c r="C2" s="112" t="s">
        <v>95</v>
      </c>
      <c r="D2" s="113" t="s">
        <v>303</v>
      </c>
      <c r="E2" s="114">
        <v>46072</v>
      </c>
      <c r="F2" s="29"/>
      <c r="G2" s="115">
        <v>2026</v>
      </c>
      <c r="H2" s="115">
        <v>4</v>
      </c>
      <c r="I2" s="89" t="s">
        <v>304</v>
      </c>
    </row>
    <row r="3" spans="1:9" s="62" customFormat="1" ht="15" customHeight="1">
      <c r="A3" s="111">
        <v>153</v>
      </c>
      <c r="B3" s="112">
        <v>2</v>
      </c>
      <c r="C3" s="112" t="s">
        <v>30</v>
      </c>
      <c r="D3" s="113" t="s">
        <v>306</v>
      </c>
      <c r="E3" s="114">
        <v>46064</v>
      </c>
      <c r="F3" s="29"/>
      <c r="G3" s="115"/>
      <c r="H3" s="115"/>
      <c r="I3" s="97" t="s">
        <v>293</v>
      </c>
    </row>
    <row r="4" spans="1:9" s="110" customFormat="1" ht="15" customHeight="1">
      <c r="A4" s="103">
        <v>152</v>
      </c>
      <c r="B4" s="104">
        <v>1</v>
      </c>
      <c r="C4" s="104" t="s">
        <v>33</v>
      </c>
      <c r="D4" s="105" t="s">
        <v>300</v>
      </c>
      <c r="E4" s="106">
        <v>46050</v>
      </c>
      <c r="F4" s="107"/>
      <c r="G4" s="108"/>
      <c r="H4" s="108"/>
      <c r="I4" s="109" t="s">
        <v>291</v>
      </c>
    </row>
    <row r="5" spans="1:9" s="110" customFormat="1" ht="15" customHeight="1">
      <c r="A5" s="103">
        <v>151</v>
      </c>
      <c r="B5" s="104">
        <v>3</v>
      </c>
      <c r="C5" s="104" t="s">
        <v>6</v>
      </c>
      <c r="D5" s="105" t="s">
        <v>305</v>
      </c>
      <c r="E5" s="106">
        <v>46030</v>
      </c>
      <c r="F5" s="107"/>
      <c r="G5" s="108"/>
      <c r="H5" s="108"/>
      <c r="I5" s="109" t="s">
        <v>293</v>
      </c>
    </row>
    <row r="6" spans="1:9" s="101" customFormat="1" ht="15" customHeight="1">
      <c r="A6" s="92">
        <v>150</v>
      </c>
      <c r="B6" s="102">
        <v>1</v>
      </c>
      <c r="C6" s="93" t="s">
        <v>84</v>
      </c>
      <c r="D6" s="99" t="s">
        <v>299</v>
      </c>
      <c r="E6" s="95">
        <v>46021</v>
      </c>
      <c r="F6" s="94"/>
      <c r="G6" s="96">
        <v>2025</v>
      </c>
      <c r="H6" s="96">
        <v>14</v>
      </c>
      <c r="I6" s="97" t="s">
        <v>291</v>
      </c>
    </row>
    <row r="7" spans="1:9" s="101" customFormat="1" ht="15" customHeight="1">
      <c r="A7" s="92">
        <v>149</v>
      </c>
      <c r="B7" s="93">
        <v>2</v>
      </c>
      <c r="C7" s="93" t="s">
        <v>30</v>
      </c>
      <c r="D7" s="99" t="s">
        <v>298</v>
      </c>
      <c r="E7" s="95">
        <v>45993</v>
      </c>
      <c r="F7" s="99"/>
      <c r="G7" s="100"/>
      <c r="H7" s="100"/>
      <c r="I7" s="97" t="s">
        <v>293</v>
      </c>
    </row>
    <row r="8" spans="1:9" s="101" customFormat="1" ht="15" customHeight="1">
      <c r="A8" s="92">
        <v>148</v>
      </c>
      <c r="B8" s="93">
        <v>3</v>
      </c>
      <c r="C8" s="93" t="s">
        <v>46</v>
      </c>
      <c r="D8" s="99" t="s">
        <v>302</v>
      </c>
      <c r="E8" s="95">
        <v>45955</v>
      </c>
      <c r="F8" s="99"/>
      <c r="G8" s="100"/>
      <c r="H8" s="100"/>
      <c r="I8" s="97" t="s">
        <v>293</v>
      </c>
    </row>
    <row r="9" spans="1:9" s="98" customFormat="1" ht="15" customHeight="1">
      <c r="A9" s="92">
        <v>147</v>
      </c>
      <c r="B9" s="93">
        <v>4</v>
      </c>
      <c r="C9" s="93" t="s">
        <v>196</v>
      </c>
      <c r="D9" s="94" t="s">
        <v>301</v>
      </c>
      <c r="E9" s="95">
        <v>45953</v>
      </c>
      <c r="F9" s="94"/>
      <c r="G9" s="96"/>
      <c r="H9" s="96"/>
      <c r="I9" s="97" t="s">
        <v>291</v>
      </c>
    </row>
    <row r="10" spans="1:9" s="85" customFormat="1" ht="15" customHeight="1">
      <c r="A10" s="84">
        <v>146</v>
      </c>
      <c r="B10" s="30">
        <v>3</v>
      </c>
      <c r="C10" s="30" t="s">
        <v>13</v>
      </c>
      <c r="D10" s="88" t="s">
        <v>296</v>
      </c>
      <c r="E10" s="52">
        <v>45944</v>
      </c>
      <c r="F10" s="31"/>
      <c r="G10" s="32"/>
      <c r="H10" s="32"/>
      <c r="I10" s="91" t="s">
        <v>295</v>
      </c>
    </row>
    <row r="11" spans="1:9" s="85" customFormat="1" ht="15" customHeight="1">
      <c r="A11" s="84">
        <v>145</v>
      </c>
      <c r="B11" s="30">
        <v>1</v>
      </c>
      <c r="C11" s="30" t="s">
        <v>60</v>
      </c>
      <c r="D11" s="88" t="s">
        <v>297</v>
      </c>
      <c r="E11" s="52">
        <v>45942</v>
      </c>
      <c r="F11" s="31"/>
      <c r="G11" s="32"/>
      <c r="H11" s="32"/>
      <c r="I11" s="89" t="s">
        <v>291</v>
      </c>
    </row>
    <row r="12" spans="1:9" s="62" customFormat="1" ht="15" customHeight="1">
      <c r="A12" s="84">
        <v>144</v>
      </c>
      <c r="B12" s="30">
        <v>3</v>
      </c>
      <c r="C12" s="30" t="s">
        <v>42</v>
      </c>
      <c r="D12" s="88" t="s">
        <v>283</v>
      </c>
      <c r="E12" s="52">
        <v>45860</v>
      </c>
      <c r="F12" s="31"/>
      <c r="G12" s="32"/>
      <c r="H12" s="32"/>
      <c r="I12" s="91" t="s">
        <v>295</v>
      </c>
    </row>
    <row r="13" spans="1:9" s="62" customFormat="1" ht="15" customHeight="1">
      <c r="A13" s="84">
        <v>143</v>
      </c>
      <c r="B13" s="30">
        <v>2</v>
      </c>
      <c r="C13" s="30" t="s">
        <v>139</v>
      </c>
      <c r="D13" s="88" t="s">
        <v>281</v>
      </c>
      <c r="E13" s="52">
        <v>45858</v>
      </c>
      <c r="F13" s="31"/>
      <c r="G13" s="32"/>
      <c r="H13" s="32"/>
      <c r="I13" s="89" t="s">
        <v>291</v>
      </c>
    </row>
    <row r="14" spans="1:9" s="62" customFormat="1" ht="15" customHeight="1">
      <c r="A14" s="84">
        <v>142</v>
      </c>
      <c r="B14" s="30">
        <v>1</v>
      </c>
      <c r="C14" s="30" t="s">
        <v>142</v>
      </c>
      <c r="D14" s="88" t="s">
        <v>280</v>
      </c>
      <c r="E14" s="52">
        <v>45823</v>
      </c>
      <c r="F14" s="31"/>
      <c r="G14" s="86"/>
      <c r="H14" s="32"/>
      <c r="I14" s="91" t="s">
        <v>295</v>
      </c>
    </row>
    <row r="15" spans="1:9" s="85" customFormat="1" ht="15" customHeight="1">
      <c r="A15" s="84">
        <v>141</v>
      </c>
      <c r="B15" s="30">
        <v>3</v>
      </c>
      <c r="C15" s="30" t="s">
        <v>23</v>
      </c>
      <c r="D15" s="88" t="s">
        <v>279</v>
      </c>
      <c r="E15" s="52">
        <v>45807</v>
      </c>
      <c r="F15" s="31"/>
      <c r="G15" s="32"/>
      <c r="H15" s="32"/>
      <c r="I15" s="89" t="s">
        <v>291</v>
      </c>
    </row>
    <row r="16" spans="1:9" s="81" customFormat="1" ht="15" customHeight="1">
      <c r="A16" s="1">
        <f t="shared" ref="A16:A79" si="0">A17+1</f>
        <v>140</v>
      </c>
      <c r="B16" s="30">
        <v>2</v>
      </c>
      <c r="C16" s="30" t="s">
        <v>10</v>
      </c>
      <c r="D16" s="88" t="s">
        <v>276</v>
      </c>
      <c r="E16" s="52">
        <v>45804</v>
      </c>
      <c r="F16" s="31"/>
      <c r="G16" s="32" t="s">
        <v>12</v>
      </c>
      <c r="H16" s="32" t="s">
        <v>12</v>
      </c>
      <c r="I16" s="91" t="s">
        <v>295</v>
      </c>
    </row>
    <row r="17" spans="1:9" s="82" customFormat="1" ht="15" customHeight="1">
      <c r="A17" s="1">
        <f t="shared" si="0"/>
        <v>139</v>
      </c>
      <c r="B17" s="30">
        <v>3</v>
      </c>
      <c r="C17" s="30" t="s">
        <v>46</v>
      </c>
      <c r="D17" s="64" t="s">
        <v>282</v>
      </c>
      <c r="E17" s="52">
        <v>45764</v>
      </c>
      <c r="F17" s="31"/>
      <c r="G17" s="32" t="s">
        <v>12</v>
      </c>
      <c r="H17" s="32" t="s">
        <v>12</v>
      </c>
      <c r="I17" s="89" t="s">
        <v>291</v>
      </c>
    </row>
    <row r="18" spans="1:9" s="80" customFormat="1" ht="15" customHeight="1">
      <c r="A18" s="1">
        <f t="shared" si="0"/>
        <v>138</v>
      </c>
      <c r="B18" s="30">
        <v>1</v>
      </c>
      <c r="C18" s="30" t="s">
        <v>84</v>
      </c>
      <c r="D18" s="35" t="s">
        <v>277</v>
      </c>
      <c r="E18" s="52">
        <v>45743</v>
      </c>
      <c r="F18" s="31"/>
      <c r="G18" s="32" t="s">
        <v>12</v>
      </c>
      <c r="H18" s="32" t="s">
        <v>12</v>
      </c>
      <c r="I18" s="91" t="s">
        <v>295</v>
      </c>
    </row>
    <row r="19" spans="1:9" ht="15" customHeight="1">
      <c r="A19" s="1">
        <f t="shared" si="0"/>
        <v>137</v>
      </c>
      <c r="B19" s="30">
        <v>1</v>
      </c>
      <c r="C19" s="30" t="s">
        <v>40</v>
      </c>
      <c r="D19" s="63" t="s">
        <v>278</v>
      </c>
      <c r="E19" s="52">
        <v>45671</v>
      </c>
      <c r="F19" s="31"/>
      <c r="G19" s="32" t="s">
        <v>12</v>
      </c>
      <c r="H19" s="32" t="s">
        <v>12</v>
      </c>
      <c r="I19" s="85" t="s">
        <v>295</v>
      </c>
    </row>
    <row r="20" spans="1:9" ht="15" customHeight="1">
      <c r="A20" s="1">
        <f t="shared" si="0"/>
        <v>136</v>
      </c>
      <c r="B20" s="30">
        <v>1</v>
      </c>
      <c r="C20" s="30" t="s">
        <v>38</v>
      </c>
      <c r="D20" s="35" t="s">
        <v>275</v>
      </c>
      <c r="E20" s="52">
        <v>45654</v>
      </c>
      <c r="F20" s="31"/>
      <c r="G20" s="32">
        <v>2024</v>
      </c>
      <c r="H20" s="32">
        <v>17</v>
      </c>
      <c r="I20" s="85" t="s">
        <v>295</v>
      </c>
    </row>
    <row r="21" spans="1:9" ht="15" customHeight="1">
      <c r="A21" s="1">
        <f t="shared" si="0"/>
        <v>135</v>
      </c>
      <c r="B21" s="30">
        <v>4</v>
      </c>
      <c r="C21" s="30" t="s">
        <v>64</v>
      </c>
      <c r="D21" s="35" t="s">
        <v>274</v>
      </c>
      <c r="E21" s="52">
        <v>45629</v>
      </c>
      <c r="F21" s="31"/>
      <c r="G21" s="32" t="s">
        <v>12</v>
      </c>
      <c r="H21" s="32" t="s">
        <v>12</v>
      </c>
      <c r="I21" s="85" t="s">
        <v>290</v>
      </c>
    </row>
    <row r="22" spans="1:9" ht="15" customHeight="1">
      <c r="A22" s="1">
        <f t="shared" si="0"/>
        <v>134</v>
      </c>
      <c r="B22" s="30">
        <v>3</v>
      </c>
      <c r="C22" s="30" t="s">
        <v>46</v>
      </c>
      <c r="D22" s="35" t="s">
        <v>273</v>
      </c>
      <c r="E22" s="52">
        <v>45597</v>
      </c>
      <c r="F22" s="31"/>
      <c r="I22" s="85" t="s">
        <v>290</v>
      </c>
    </row>
    <row r="23" spans="1:9" ht="15" customHeight="1">
      <c r="A23" s="1">
        <f t="shared" si="0"/>
        <v>133</v>
      </c>
      <c r="B23" s="30">
        <v>4</v>
      </c>
      <c r="C23" s="30" t="s">
        <v>49</v>
      </c>
      <c r="D23" s="35" t="s">
        <v>271</v>
      </c>
      <c r="E23" s="52">
        <v>45590</v>
      </c>
      <c r="F23" s="31"/>
      <c r="G23" s="32" t="s">
        <v>12</v>
      </c>
      <c r="H23" s="32" t="s">
        <v>12</v>
      </c>
      <c r="I23" s="90" t="s">
        <v>295</v>
      </c>
    </row>
    <row r="24" spans="1:9" ht="15" customHeight="1">
      <c r="A24" s="1">
        <f t="shared" si="0"/>
        <v>132</v>
      </c>
      <c r="B24" s="30">
        <v>2</v>
      </c>
      <c r="C24" s="30" t="s">
        <v>21</v>
      </c>
      <c r="D24" s="35" t="s">
        <v>272</v>
      </c>
      <c r="E24" s="52">
        <v>45587</v>
      </c>
      <c r="F24" s="31"/>
      <c r="G24" s="32"/>
      <c r="H24" s="32"/>
      <c r="I24" s="85" t="s">
        <v>290</v>
      </c>
    </row>
    <row r="25" spans="1:9" ht="15" customHeight="1">
      <c r="A25" s="1">
        <f t="shared" si="0"/>
        <v>131</v>
      </c>
      <c r="B25" s="30">
        <v>2</v>
      </c>
      <c r="C25" s="30" t="s">
        <v>17</v>
      </c>
      <c r="D25" s="35" t="s">
        <v>269</v>
      </c>
      <c r="E25" s="52">
        <v>45557</v>
      </c>
      <c r="F25" s="31"/>
      <c r="G25" s="32"/>
      <c r="H25" s="32"/>
      <c r="I25" s="87" t="s">
        <v>295</v>
      </c>
    </row>
    <row r="26" spans="1:9" ht="15" customHeight="1">
      <c r="A26" s="1">
        <f t="shared" si="0"/>
        <v>130</v>
      </c>
      <c r="B26" s="30">
        <v>4</v>
      </c>
      <c r="C26" s="30" t="s">
        <v>19</v>
      </c>
      <c r="D26" s="35" t="s">
        <v>266</v>
      </c>
      <c r="E26" s="52">
        <v>45499</v>
      </c>
      <c r="F26" s="31"/>
      <c r="G26" s="32" t="s">
        <v>12</v>
      </c>
      <c r="H26" s="32" t="s">
        <v>12</v>
      </c>
      <c r="I26" s="90" t="s">
        <v>295</v>
      </c>
    </row>
    <row r="27" spans="1:9" ht="15" customHeight="1">
      <c r="A27" s="1">
        <f t="shared" si="0"/>
        <v>129</v>
      </c>
      <c r="B27" s="30">
        <v>4</v>
      </c>
      <c r="C27" s="30" t="s">
        <v>51</v>
      </c>
      <c r="D27" s="35" t="s">
        <v>268</v>
      </c>
      <c r="E27" s="52">
        <v>45482</v>
      </c>
      <c r="F27" s="31"/>
      <c r="G27" s="32"/>
      <c r="H27" s="32"/>
      <c r="I27" s="90" t="s">
        <v>295</v>
      </c>
    </row>
    <row r="28" spans="1:9" ht="15" customHeight="1">
      <c r="A28" s="1">
        <f t="shared" si="0"/>
        <v>128</v>
      </c>
      <c r="B28" s="30">
        <v>3</v>
      </c>
      <c r="C28" s="30" t="s">
        <v>75</v>
      </c>
      <c r="D28" s="35" t="s">
        <v>267</v>
      </c>
      <c r="E28" s="52">
        <v>45466</v>
      </c>
      <c r="F28" s="29"/>
      <c r="G28" s="32" t="s">
        <v>12</v>
      </c>
      <c r="H28" s="32" t="s">
        <v>12</v>
      </c>
      <c r="I28" s="91" t="s">
        <v>295</v>
      </c>
    </row>
    <row r="29" spans="1:9" ht="15" customHeight="1">
      <c r="A29" s="1">
        <f t="shared" si="0"/>
        <v>127</v>
      </c>
      <c r="B29" s="30">
        <v>1</v>
      </c>
      <c r="C29" s="30" t="s">
        <v>142</v>
      </c>
      <c r="D29" s="35" t="s">
        <v>265</v>
      </c>
      <c r="E29" s="52">
        <v>45462</v>
      </c>
      <c r="F29" s="29"/>
      <c r="G29" s="32"/>
      <c r="H29" s="32"/>
      <c r="I29" s="85" t="s">
        <v>290</v>
      </c>
    </row>
    <row r="30" spans="1:9" ht="15" customHeight="1">
      <c r="A30" s="1">
        <f t="shared" si="0"/>
        <v>126</v>
      </c>
      <c r="B30" s="30">
        <v>2</v>
      </c>
      <c r="C30" s="30" t="s">
        <v>17</v>
      </c>
      <c r="D30" s="35" t="s">
        <v>264</v>
      </c>
      <c r="E30" s="52">
        <v>45436</v>
      </c>
      <c r="F30" s="31"/>
      <c r="G30" s="32" t="s">
        <v>12</v>
      </c>
      <c r="H30" s="32" t="s">
        <v>12</v>
      </c>
      <c r="I30" s="85" t="s">
        <v>290</v>
      </c>
    </row>
    <row r="31" spans="1:9" ht="15" customHeight="1">
      <c r="A31" s="1">
        <f t="shared" si="0"/>
        <v>125</v>
      </c>
      <c r="B31" s="30">
        <v>3</v>
      </c>
      <c r="C31" s="30" t="s">
        <v>6</v>
      </c>
      <c r="D31" s="64" t="s">
        <v>7</v>
      </c>
      <c r="E31" s="52">
        <v>45404</v>
      </c>
      <c r="F31" s="68"/>
      <c r="G31" s="69"/>
      <c r="H31" s="32" t="s">
        <v>12</v>
      </c>
      <c r="I31" s="85" t="s">
        <v>290</v>
      </c>
    </row>
    <row r="32" spans="1:9" ht="15" customHeight="1">
      <c r="A32" s="1">
        <f t="shared" si="0"/>
        <v>124</v>
      </c>
      <c r="B32">
        <v>1</v>
      </c>
      <c r="C32" s="65" t="s">
        <v>8</v>
      </c>
      <c r="D32" s="72" t="s">
        <v>9</v>
      </c>
      <c r="E32" s="60">
        <v>45403</v>
      </c>
      <c r="F32" s="63"/>
      <c r="G32" s="69"/>
      <c r="H32" s="70"/>
      <c r="I32" s="85" t="s">
        <v>290</v>
      </c>
    </row>
    <row r="33" spans="1:9" ht="15" customHeight="1">
      <c r="A33" s="1">
        <f t="shared" si="0"/>
        <v>123</v>
      </c>
      <c r="B33" s="30" t="str">
        <f t="shared" ref="B33:B36" si="1">RIGHT(C33,1)</f>
        <v>2</v>
      </c>
      <c r="C33" s="30" t="s">
        <v>10</v>
      </c>
      <c r="D33" s="35" t="s">
        <v>11</v>
      </c>
      <c r="E33" s="52">
        <v>45376</v>
      </c>
      <c r="F33" s="31"/>
      <c r="G33" s="32" t="s">
        <v>12</v>
      </c>
      <c r="H33" s="32" t="s">
        <v>12</v>
      </c>
      <c r="I33" s="85" t="s">
        <v>290</v>
      </c>
    </row>
    <row r="34" spans="1:9" ht="15" customHeight="1">
      <c r="A34" s="1">
        <f t="shared" si="0"/>
        <v>122</v>
      </c>
      <c r="B34" s="30" t="str">
        <f t="shared" si="1"/>
        <v>3</v>
      </c>
      <c r="C34" s="30" t="s">
        <v>13</v>
      </c>
      <c r="D34" s="35" t="s">
        <v>14</v>
      </c>
      <c r="E34" s="52">
        <v>45363</v>
      </c>
      <c r="F34" s="31"/>
      <c r="G34" s="32" t="s">
        <v>12</v>
      </c>
      <c r="H34" s="32" t="s">
        <v>12</v>
      </c>
      <c r="I34" s="85" t="s">
        <v>290</v>
      </c>
    </row>
    <row r="35" spans="1:9" ht="15" customHeight="1">
      <c r="A35" s="1">
        <f t="shared" si="0"/>
        <v>121</v>
      </c>
      <c r="B35" s="30" t="str">
        <f t="shared" si="1"/>
        <v>3</v>
      </c>
      <c r="C35" s="30" t="s">
        <v>15</v>
      </c>
      <c r="D35" s="35" t="s">
        <v>16</v>
      </c>
      <c r="E35" s="52">
        <v>45310</v>
      </c>
      <c r="F35" s="31"/>
      <c r="G35" s="32" t="s">
        <v>12</v>
      </c>
      <c r="H35" s="32" t="s">
        <v>12</v>
      </c>
      <c r="I35" s="85" t="s">
        <v>288</v>
      </c>
    </row>
    <row r="36" spans="1:9" ht="15" customHeight="1">
      <c r="A36" s="1">
        <f t="shared" si="0"/>
        <v>120</v>
      </c>
      <c r="B36" s="30" t="str">
        <f t="shared" si="1"/>
        <v>2</v>
      </c>
      <c r="C36" s="30" t="s">
        <v>17</v>
      </c>
      <c r="D36" s="35" t="s">
        <v>18</v>
      </c>
      <c r="E36" s="52">
        <v>45303</v>
      </c>
      <c r="F36" s="31"/>
      <c r="G36" s="32" t="s">
        <v>12</v>
      </c>
      <c r="H36" s="32" t="s">
        <v>12</v>
      </c>
      <c r="I36" s="85" t="s">
        <v>290</v>
      </c>
    </row>
    <row r="37" spans="1:9" ht="15" customHeight="1">
      <c r="A37" s="1">
        <f t="shared" si="0"/>
        <v>119</v>
      </c>
      <c r="B37" s="30" t="str">
        <f>RIGHT(C37,1)</f>
        <v>4</v>
      </c>
      <c r="C37" s="30" t="s">
        <v>19</v>
      </c>
      <c r="D37" s="35" t="s">
        <v>20</v>
      </c>
      <c r="E37" s="52">
        <v>45269</v>
      </c>
      <c r="F37" s="31"/>
      <c r="G37" s="32">
        <v>2023</v>
      </c>
      <c r="H37" s="32">
        <v>12</v>
      </c>
      <c r="I37" s="85" t="s">
        <v>288</v>
      </c>
    </row>
    <row r="38" spans="1:9" ht="15" customHeight="1">
      <c r="A38" s="1">
        <f t="shared" si="0"/>
        <v>118</v>
      </c>
      <c r="B38" s="30" t="str">
        <f t="shared" ref="B38:B101" si="2">RIGHT(C38,1)</f>
        <v>2</v>
      </c>
      <c r="C38" s="30" t="s">
        <v>21</v>
      </c>
      <c r="D38" s="35" t="s">
        <v>22</v>
      </c>
      <c r="E38" s="52">
        <v>45250</v>
      </c>
      <c r="F38" s="31"/>
      <c r="G38" s="32"/>
      <c r="H38" s="32"/>
      <c r="I38" s="85" t="s">
        <v>290</v>
      </c>
    </row>
    <row r="39" spans="1:9" ht="15" customHeight="1">
      <c r="A39" s="1">
        <f t="shared" si="0"/>
        <v>117</v>
      </c>
      <c r="B39" s="30" t="str">
        <f t="shared" si="2"/>
        <v>3</v>
      </c>
      <c r="C39" s="30" t="s">
        <v>23</v>
      </c>
      <c r="D39" s="35" t="s">
        <v>24</v>
      </c>
      <c r="E39" s="52">
        <v>45246</v>
      </c>
      <c r="F39" s="31"/>
      <c r="H39" s="32" t="s">
        <v>12</v>
      </c>
      <c r="I39" s="91" t="s">
        <v>295</v>
      </c>
    </row>
    <row r="40" spans="1:9" ht="15" customHeight="1">
      <c r="A40" s="1">
        <f t="shared" si="0"/>
        <v>116</v>
      </c>
      <c r="B40" s="30" t="str">
        <f t="shared" si="2"/>
        <v>3</v>
      </c>
      <c r="C40" s="30" t="s">
        <v>23</v>
      </c>
      <c r="D40" s="35" t="s">
        <v>25</v>
      </c>
      <c r="E40" s="52">
        <v>45217</v>
      </c>
      <c r="F40" s="31"/>
      <c r="G40" s="32"/>
      <c r="H40" s="32"/>
      <c r="I40" s="85" t="s">
        <v>290</v>
      </c>
    </row>
    <row r="41" spans="1:9" ht="15" customHeight="1">
      <c r="A41" s="1">
        <f t="shared" si="0"/>
        <v>115</v>
      </c>
      <c r="B41" s="30" t="str">
        <f t="shared" si="2"/>
        <v>2</v>
      </c>
      <c r="C41" s="20" t="s">
        <v>17</v>
      </c>
      <c r="D41" s="21" t="s">
        <v>26</v>
      </c>
      <c r="E41" s="53">
        <v>45197</v>
      </c>
      <c r="F41" s="18"/>
      <c r="G41" s="19" t="s">
        <v>12</v>
      </c>
      <c r="H41" s="19" t="s">
        <v>12</v>
      </c>
      <c r="I41" s="85" t="s">
        <v>290</v>
      </c>
    </row>
    <row r="42" spans="1:9" ht="15" customHeight="1">
      <c r="A42" s="1">
        <f t="shared" si="0"/>
        <v>114</v>
      </c>
      <c r="B42" s="30" t="str">
        <f t="shared" si="2"/>
        <v>1</v>
      </c>
      <c r="C42" s="4" t="s">
        <v>27</v>
      </c>
      <c r="D42" s="36" t="s">
        <v>28</v>
      </c>
      <c r="E42" s="54">
        <v>45138</v>
      </c>
      <c r="F42" s="27"/>
      <c r="G42" s="28" t="s">
        <v>12</v>
      </c>
      <c r="H42" s="28" t="s">
        <v>12</v>
      </c>
      <c r="I42" s="85" t="s">
        <v>290</v>
      </c>
    </row>
    <row r="43" spans="1:9" ht="15" customHeight="1">
      <c r="A43" s="1">
        <f t="shared" si="0"/>
        <v>113</v>
      </c>
      <c r="B43" s="30" t="str">
        <f t="shared" si="2"/>
        <v>2</v>
      </c>
      <c r="C43" s="20" t="s">
        <v>17</v>
      </c>
      <c r="D43" s="43" t="s">
        <v>29</v>
      </c>
      <c r="E43" s="53">
        <v>45030</v>
      </c>
      <c r="F43" s="18"/>
      <c r="G43" s="19" t="s">
        <v>12</v>
      </c>
      <c r="H43" s="19" t="s">
        <v>12</v>
      </c>
      <c r="I43" s="85" t="s">
        <v>292</v>
      </c>
    </row>
    <row r="44" spans="1:9" ht="15" customHeight="1">
      <c r="A44" s="1">
        <f t="shared" si="0"/>
        <v>112</v>
      </c>
      <c r="B44" s="30" t="str">
        <f t="shared" si="2"/>
        <v>2</v>
      </c>
      <c r="C44" s="20" t="s">
        <v>30</v>
      </c>
      <c r="D44" s="40" t="s">
        <v>31</v>
      </c>
      <c r="E44" s="53">
        <v>45015</v>
      </c>
      <c r="F44" s="5"/>
      <c r="G44" s="19" t="s">
        <v>12</v>
      </c>
      <c r="H44" s="19" t="s">
        <v>12</v>
      </c>
      <c r="I44" s="85" t="s">
        <v>295</v>
      </c>
    </row>
    <row r="45" spans="1:9" ht="15" customHeight="1">
      <c r="A45" s="1">
        <f t="shared" si="0"/>
        <v>111</v>
      </c>
      <c r="B45" s="30" t="str">
        <f t="shared" si="2"/>
        <v>3</v>
      </c>
      <c r="C45" s="20" t="s">
        <v>15</v>
      </c>
      <c r="D45" s="40" t="s">
        <v>32</v>
      </c>
      <c r="E45" s="53">
        <v>45006</v>
      </c>
      <c r="F45" s="5"/>
      <c r="G45" s="19"/>
      <c r="H45" s="19"/>
      <c r="I45" s="85" t="s">
        <v>288</v>
      </c>
    </row>
    <row r="46" spans="1:9" ht="15" customHeight="1">
      <c r="A46" s="1">
        <f t="shared" si="0"/>
        <v>110</v>
      </c>
      <c r="B46" s="30" t="str">
        <f t="shared" si="2"/>
        <v>1</v>
      </c>
      <c r="C46" s="20" t="s">
        <v>33</v>
      </c>
      <c r="D46" s="40" t="s">
        <v>34</v>
      </c>
      <c r="E46" s="53">
        <v>44996</v>
      </c>
      <c r="F46" s="18"/>
      <c r="G46" s="19" t="s">
        <v>12</v>
      </c>
      <c r="H46" s="19" t="s">
        <v>12</v>
      </c>
      <c r="I46" s="85" t="s">
        <v>288</v>
      </c>
    </row>
    <row r="47" spans="1:9" ht="15" customHeight="1">
      <c r="A47" s="1">
        <f t="shared" si="0"/>
        <v>109</v>
      </c>
      <c r="B47" s="30" t="str">
        <f t="shared" si="2"/>
        <v>2</v>
      </c>
      <c r="C47" s="20" t="s">
        <v>35</v>
      </c>
      <c r="D47" s="64" t="s">
        <v>36</v>
      </c>
      <c r="E47" s="71">
        <v>44966</v>
      </c>
      <c r="F47" s="18"/>
      <c r="G47" s="19" t="s">
        <v>12</v>
      </c>
      <c r="H47" s="19" t="s">
        <v>12</v>
      </c>
      <c r="I47" s="85" t="s">
        <v>290</v>
      </c>
    </row>
    <row r="48" spans="1:9" ht="15.75" customHeight="1">
      <c r="A48" s="1">
        <f t="shared" si="0"/>
        <v>108</v>
      </c>
      <c r="B48" s="30" t="str">
        <f t="shared" si="2"/>
        <v>1</v>
      </c>
      <c r="C48" s="20" t="s">
        <v>27</v>
      </c>
      <c r="D48" s="64" t="s">
        <v>37</v>
      </c>
      <c r="E48" s="55">
        <v>44959</v>
      </c>
      <c r="F48" s="12"/>
      <c r="G48" s="17" t="s">
        <v>12</v>
      </c>
      <c r="H48" s="17" t="s">
        <v>12</v>
      </c>
      <c r="I48" s="85" t="s">
        <v>288</v>
      </c>
    </row>
    <row r="49" spans="1:18" ht="15.75" customHeight="1">
      <c r="A49" s="1">
        <f t="shared" si="0"/>
        <v>107</v>
      </c>
      <c r="B49" s="30" t="str">
        <f t="shared" si="2"/>
        <v>1</v>
      </c>
      <c r="C49" s="38" t="s">
        <v>38</v>
      </c>
      <c r="D49" s="43" t="s">
        <v>39</v>
      </c>
      <c r="E49" s="56">
        <v>44918</v>
      </c>
      <c r="F49" s="2"/>
      <c r="G49" s="3">
        <v>2022</v>
      </c>
      <c r="H49" s="3">
        <v>9</v>
      </c>
      <c r="I49" s="85" t="s">
        <v>287</v>
      </c>
    </row>
    <row r="50" spans="1:18" ht="15.75" customHeight="1">
      <c r="A50" s="1">
        <f t="shared" si="0"/>
        <v>106</v>
      </c>
      <c r="B50" s="30" t="str">
        <f t="shared" si="2"/>
        <v>1</v>
      </c>
      <c r="C50" s="37" t="s">
        <v>40</v>
      </c>
      <c r="D50" s="22" t="s">
        <v>41</v>
      </c>
      <c r="E50" s="56">
        <v>44876</v>
      </c>
      <c r="F50" s="2"/>
      <c r="G50" s="3"/>
      <c r="H50" s="3"/>
      <c r="I50" s="85" t="s">
        <v>288</v>
      </c>
    </row>
    <row r="51" spans="1:18" ht="15.75" customHeight="1">
      <c r="A51" s="1">
        <f t="shared" si="0"/>
        <v>105</v>
      </c>
      <c r="B51" s="30" t="str">
        <f t="shared" si="2"/>
        <v>3</v>
      </c>
      <c r="C51" s="37" t="s">
        <v>42</v>
      </c>
      <c r="D51" s="43" t="s">
        <v>43</v>
      </c>
      <c r="E51" s="56">
        <v>44827</v>
      </c>
      <c r="F51" s="2"/>
      <c r="G51" s="3"/>
      <c r="H51" s="3"/>
      <c r="I51" s="87" t="s">
        <v>288</v>
      </c>
      <c r="J51" s="6"/>
      <c r="K51" s="6"/>
      <c r="L51" s="6"/>
      <c r="M51" s="6"/>
      <c r="N51" s="6"/>
      <c r="O51" s="6"/>
      <c r="P51" s="6"/>
      <c r="Q51" s="6"/>
      <c r="R51" s="6"/>
    </row>
    <row r="52" spans="1:18" ht="15.75" customHeight="1">
      <c r="A52" s="1">
        <f t="shared" si="0"/>
        <v>104</v>
      </c>
      <c r="B52" s="30" t="str">
        <f t="shared" si="2"/>
        <v>1</v>
      </c>
      <c r="C52" s="37" t="s">
        <v>8</v>
      </c>
      <c r="D52" s="43" t="s">
        <v>44</v>
      </c>
      <c r="E52" s="56">
        <v>44794</v>
      </c>
      <c r="F52" s="2"/>
      <c r="G52" s="3" t="s">
        <v>12</v>
      </c>
      <c r="H52" s="3" t="s">
        <v>12</v>
      </c>
      <c r="I52" s="85" t="s">
        <v>287</v>
      </c>
    </row>
    <row r="53" spans="1:18" ht="15.75" customHeight="1">
      <c r="A53" s="1">
        <f t="shared" si="0"/>
        <v>103</v>
      </c>
      <c r="B53" s="30" t="str">
        <f t="shared" si="2"/>
        <v>3</v>
      </c>
      <c r="C53" s="37" t="s">
        <v>6</v>
      </c>
      <c r="D53" s="23" t="s">
        <v>45</v>
      </c>
      <c r="E53" s="56">
        <v>44780</v>
      </c>
      <c r="F53" s="2"/>
      <c r="G53" s="3"/>
      <c r="H53" s="3"/>
      <c r="I53" s="7" t="s">
        <v>290</v>
      </c>
      <c r="J53" s="7"/>
      <c r="K53" s="7"/>
      <c r="L53" s="7"/>
      <c r="M53" s="7"/>
      <c r="N53" s="7"/>
      <c r="O53" s="7"/>
      <c r="P53" s="7"/>
      <c r="Q53" s="7"/>
      <c r="R53" s="7"/>
    </row>
    <row r="54" spans="1:18" ht="15.75" customHeight="1">
      <c r="A54" s="1">
        <f t="shared" si="0"/>
        <v>102</v>
      </c>
      <c r="B54" s="30" t="str">
        <f t="shared" si="2"/>
        <v>3</v>
      </c>
      <c r="C54" s="37" t="s">
        <v>46</v>
      </c>
      <c r="D54" s="22" t="s">
        <v>47</v>
      </c>
      <c r="E54" s="56">
        <v>44724</v>
      </c>
      <c r="F54" s="2"/>
      <c r="G54" s="3"/>
      <c r="H54" s="3"/>
      <c r="I54" s="85" t="s">
        <v>287</v>
      </c>
    </row>
    <row r="55" spans="1:18" ht="15.75" customHeight="1">
      <c r="A55" s="1">
        <f t="shared" si="0"/>
        <v>101</v>
      </c>
      <c r="B55" s="30" t="str">
        <f t="shared" si="2"/>
        <v>3</v>
      </c>
      <c r="C55" s="37" t="s">
        <v>46</v>
      </c>
      <c r="D55" s="23" t="s">
        <v>48</v>
      </c>
      <c r="E55" s="56">
        <v>44713</v>
      </c>
      <c r="F55" s="2"/>
      <c r="G55" s="3" t="s">
        <v>12</v>
      </c>
      <c r="H55" s="83" t="s">
        <v>12</v>
      </c>
      <c r="I55" s="85" t="s">
        <v>287</v>
      </c>
    </row>
    <row r="56" spans="1:18" ht="15.75" customHeight="1">
      <c r="A56" s="1">
        <f t="shared" si="0"/>
        <v>100</v>
      </c>
      <c r="B56" s="30" t="str">
        <f t="shared" si="2"/>
        <v>4</v>
      </c>
      <c r="C56" s="37" t="s">
        <v>49</v>
      </c>
      <c r="D56" s="23" t="s">
        <v>50</v>
      </c>
      <c r="E56" s="56">
        <v>44590</v>
      </c>
      <c r="F56" s="2"/>
      <c r="G56" s="8"/>
      <c r="H56" s="19"/>
      <c r="I56" s="85" t="s">
        <v>290</v>
      </c>
    </row>
    <row r="57" spans="1:18" ht="15.75" customHeight="1">
      <c r="A57" s="1">
        <f t="shared" si="0"/>
        <v>99</v>
      </c>
      <c r="B57" s="30" t="str">
        <f t="shared" si="2"/>
        <v>4</v>
      </c>
      <c r="C57" s="37" t="s">
        <v>51</v>
      </c>
      <c r="D57" s="43" t="s">
        <v>52</v>
      </c>
      <c r="E57" s="56">
        <v>44587</v>
      </c>
      <c r="F57" s="2"/>
      <c r="G57" s="3" t="s">
        <v>12</v>
      </c>
      <c r="H57" s="17" t="s">
        <v>12</v>
      </c>
      <c r="I57" s="85" t="s">
        <v>287</v>
      </c>
    </row>
    <row r="58" spans="1:18" ht="15.75" customHeight="1">
      <c r="A58" s="1">
        <f t="shared" si="0"/>
        <v>98</v>
      </c>
      <c r="B58" s="30" t="str">
        <f t="shared" si="2"/>
        <v>2</v>
      </c>
      <c r="C58" s="37" t="s">
        <v>53</v>
      </c>
      <c r="D58" s="23" t="s">
        <v>54</v>
      </c>
      <c r="E58" s="56">
        <v>44529</v>
      </c>
      <c r="F58" s="2"/>
      <c r="G58" s="3">
        <v>2021</v>
      </c>
      <c r="H58" s="3">
        <v>6</v>
      </c>
      <c r="I58" s="87" t="s">
        <v>287</v>
      </c>
    </row>
    <row r="59" spans="1:18" ht="15.75" customHeight="1">
      <c r="A59" s="1">
        <f t="shared" si="0"/>
        <v>97</v>
      </c>
      <c r="B59" s="30" t="str">
        <f t="shared" si="2"/>
        <v>2</v>
      </c>
      <c r="C59" s="37" t="s">
        <v>17</v>
      </c>
      <c r="D59" s="43" t="s">
        <v>55</v>
      </c>
      <c r="E59" s="56">
        <v>44496</v>
      </c>
      <c r="F59" s="2"/>
      <c r="G59" s="3"/>
      <c r="H59" s="3"/>
      <c r="I59" s="85" t="s">
        <v>286</v>
      </c>
    </row>
    <row r="60" spans="1:18" ht="15.75" customHeight="1">
      <c r="A60" s="1">
        <f t="shared" si="0"/>
        <v>96</v>
      </c>
      <c r="B60" s="30" t="str">
        <f t="shared" si="2"/>
        <v>3</v>
      </c>
      <c r="C60" s="37" t="s">
        <v>13</v>
      </c>
      <c r="D60" s="43" t="s">
        <v>56</v>
      </c>
      <c r="E60" s="56">
        <v>44472</v>
      </c>
      <c r="F60" s="2"/>
      <c r="G60" s="3"/>
      <c r="H60" s="3"/>
      <c r="I60" s="85" t="s">
        <v>286</v>
      </c>
    </row>
    <row r="61" spans="1:18" ht="15.75" customHeight="1">
      <c r="A61" s="1">
        <f t="shared" si="0"/>
        <v>95</v>
      </c>
      <c r="B61" s="30" t="str">
        <f t="shared" si="2"/>
        <v>1</v>
      </c>
      <c r="C61" s="4" t="s">
        <v>57</v>
      </c>
      <c r="D61" s="24" t="s">
        <v>58</v>
      </c>
      <c r="E61" s="57">
        <v>44395</v>
      </c>
      <c r="F61" s="5"/>
      <c r="G61" s="9" t="s">
        <v>12</v>
      </c>
      <c r="H61" s="3"/>
      <c r="I61" s="85" t="s">
        <v>286</v>
      </c>
    </row>
    <row r="62" spans="1:18" ht="15.75" customHeight="1">
      <c r="A62" s="1">
        <f t="shared" si="0"/>
        <v>94</v>
      </c>
      <c r="B62" s="30" t="str">
        <f t="shared" si="2"/>
        <v>2</v>
      </c>
      <c r="C62" s="37" t="s">
        <v>17</v>
      </c>
      <c r="D62" s="23" t="s">
        <v>59</v>
      </c>
      <c r="E62" s="56">
        <v>44308</v>
      </c>
      <c r="F62" s="10"/>
      <c r="G62" s="3"/>
      <c r="H62" s="3"/>
      <c r="I62" s="85" t="s">
        <v>287</v>
      </c>
    </row>
    <row r="63" spans="1:18" ht="15.75" customHeight="1">
      <c r="A63" s="1">
        <f t="shared" si="0"/>
        <v>93</v>
      </c>
      <c r="B63" s="30" t="str">
        <f t="shared" si="2"/>
        <v>1</v>
      </c>
      <c r="C63" s="38" t="s">
        <v>60</v>
      </c>
      <c r="D63" s="25" t="s">
        <v>61</v>
      </c>
      <c r="E63" s="58">
        <v>44269</v>
      </c>
      <c r="F63" s="11"/>
      <c r="G63" s="3"/>
      <c r="H63" s="3"/>
      <c r="I63" s="85" t="s">
        <v>287</v>
      </c>
    </row>
    <row r="64" spans="1:18" ht="15.75" customHeight="1">
      <c r="A64" s="1">
        <f t="shared" si="0"/>
        <v>92</v>
      </c>
      <c r="B64" s="30" t="str">
        <f t="shared" si="2"/>
        <v>3</v>
      </c>
      <c r="C64" s="38" t="s">
        <v>13</v>
      </c>
      <c r="D64" s="25" t="s">
        <v>62</v>
      </c>
      <c r="E64" s="58" t="s">
        <v>63</v>
      </c>
      <c r="F64" s="12">
        <v>6</v>
      </c>
      <c r="G64" s="13">
        <v>2020</v>
      </c>
      <c r="H64" s="3">
        <v>6</v>
      </c>
      <c r="I64" s="85" t="s">
        <v>287</v>
      </c>
    </row>
    <row r="65" spans="1:9" ht="15.75" customHeight="1">
      <c r="A65" s="1">
        <f t="shared" si="0"/>
        <v>91</v>
      </c>
      <c r="B65" s="30" t="str">
        <f t="shared" si="2"/>
        <v>4</v>
      </c>
      <c r="C65" s="37" t="s">
        <v>64</v>
      </c>
      <c r="D65" s="22" t="s">
        <v>65</v>
      </c>
      <c r="E65" s="56">
        <v>44126</v>
      </c>
      <c r="F65" s="2"/>
      <c r="G65" s="26"/>
      <c r="H65" s="3"/>
      <c r="I65" s="85" t="s">
        <v>289</v>
      </c>
    </row>
    <row r="66" spans="1:9" ht="15.75" customHeight="1">
      <c r="A66" s="1">
        <f t="shared" si="0"/>
        <v>90</v>
      </c>
      <c r="B66" s="30" t="str">
        <f t="shared" si="2"/>
        <v>3</v>
      </c>
      <c r="C66" s="37" t="s">
        <v>15</v>
      </c>
      <c r="D66" s="23" t="s">
        <v>66</v>
      </c>
      <c r="E66" s="56" t="s">
        <v>67</v>
      </c>
      <c r="F66" s="2"/>
      <c r="G66" s="26"/>
      <c r="H66" s="3"/>
      <c r="I66" s="85" t="s">
        <v>287</v>
      </c>
    </row>
    <row r="67" spans="1:9" ht="15.75" customHeight="1">
      <c r="A67" s="1">
        <f t="shared" si="0"/>
        <v>89</v>
      </c>
      <c r="B67" s="30" t="str">
        <f t="shared" si="2"/>
        <v>2</v>
      </c>
      <c r="C67" s="37" t="s">
        <v>53</v>
      </c>
      <c r="D67" s="23" t="s">
        <v>68</v>
      </c>
      <c r="E67" s="56" t="s">
        <v>69</v>
      </c>
      <c r="F67" s="2"/>
      <c r="G67" s="26"/>
      <c r="H67" s="3"/>
      <c r="I67" s="85" t="s">
        <v>288</v>
      </c>
    </row>
    <row r="68" spans="1:9" ht="15.75" customHeight="1">
      <c r="A68" s="1">
        <f t="shared" si="0"/>
        <v>88</v>
      </c>
      <c r="B68" s="30" t="str">
        <f t="shared" si="2"/>
        <v>4</v>
      </c>
      <c r="C68" s="37" t="s">
        <v>70</v>
      </c>
      <c r="D68" s="23" t="s">
        <v>71</v>
      </c>
      <c r="E68" s="56" t="s">
        <v>72</v>
      </c>
      <c r="F68" s="2"/>
      <c r="G68" s="26"/>
      <c r="H68" s="3"/>
      <c r="I68" s="85" t="s">
        <v>287</v>
      </c>
    </row>
    <row r="69" spans="1:9" ht="15.75" customHeight="1">
      <c r="A69" s="1">
        <f t="shared" si="0"/>
        <v>87</v>
      </c>
      <c r="B69" s="30" t="str">
        <f t="shared" si="2"/>
        <v>2</v>
      </c>
      <c r="C69" s="37" t="s">
        <v>30</v>
      </c>
      <c r="D69" s="23" t="s">
        <v>73</v>
      </c>
      <c r="E69" s="56" t="s">
        <v>74</v>
      </c>
      <c r="F69" s="2"/>
      <c r="G69" s="26"/>
      <c r="H69" s="3"/>
      <c r="I69" s="85" t="s">
        <v>287</v>
      </c>
    </row>
    <row r="70" spans="1:9" ht="15.75" customHeight="1">
      <c r="A70" s="1">
        <f t="shared" si="0"/>
        <v>86</v>
      </c>
      <c r="B70" s="30" t="str">
        <f t="shared" si="2"/>
        <v>3</v>
      </c>
      <c r="C70" s="37" t="s">
        <v>75</v>
      </c>
      <c r="D70" s="23" t="s">
        <v>76</v>
      </c>
      <c r="E70" s="56" t="s">
        <v>77</v>
      </c>
      <c r="F70" s="2">
        <v>2</v>
      </c>
      <c r="G70" s="26">
        <v>2019</v>
      </c>
      <c r="H70" s="3">
        <v>2</v>
      </c>
      <c r="I70" s="85" t="s">
        <v>287</v>
      </c>
    </row>
    <row r="71" spans="1:9" ht="15.75" customHeight="1">
      <c r="A71" s="1">
        <f t="shared" si="0"/>
        <v>85</v>
      </c>
      <c r="B71" s="30" t="str">
        <f t="shared" si="2"/>
        <v>4</v>
      </c>
      <c r="C71" s="37" t="s">
        <v>64</v>
      </c>
      <c r="D71" s="23" t="s">
        <v>78</v>
      </c>
      <c r="E71" s="56" t="s">
        <v>79</v>
      </c>
      <c r="F71" s="2"/>
      <c r="G71" s="26"/>
      <c r="H71" s="3"/>
      <c r="I71" s="85" t="s">
        <v>287</v>
      </c>
    </row>
    <row r="72" spans="1:9" ht="15.75" customHeight="1">
      <c r="A72" s="1">
        <f t="shared" si="0"/>
        <v>84</v>
      </c>
      <c r="B72" s="30" t="str">
        <f t="shared" si="2"/>
        <v>2</v>
      </c>
      <c r="C72" s="37" t="s">
        <v>21</v>
      </c>
      <c r="D72" s="23" t="s">
        <v>80</v>
      </c>
      <c r="E72" s="56" t="s">
        <v>81</v>
      </c>
      <c r="F72" s="2">
        <v>2</v>
      </c>
      <c r="G72" s="26">
        <v>2018</v>
      </c>
      <c r="H72" s="3">
        <v>2</v>
      </c>
      <c r="I72" s="85" t="s">
        <v>294</v>
      </c>
    </row>
    <row r="73" spans="1:9" ht="15.75" customHeight="1">
      <c r="A73" s="1">
        <f t="shared" si="0"/>
        <v>83</v>
      </c>
      <c r="B73" s="30" t="str">
        <f t="shared" si="2"/>
        <v>2</v>
      </c>
      <c r="C73" s="37" t="s">
        <v>53</v>
      </c>
      <c r="D73" s="23" t="s">
        <v>82</v>
      </c>
      <c r="E73" s="56" t="s">
        <v>83</v>
      </c>
      <c r="F73" s="2"/>
      <c r="G73" s="26"/>
      <c r="H73" s="3"/>
      <c r="I73" s="85" t="s">
        <v>290</v>
      </c>
    </row>
    <row r="74" spans="1:9" ht="15.75" customHeight="1">
      <c r="A74" s="1">
        <f t="shared" si="0"/>
        <v>82</v>
      </c>
      <c r="B74" s="30" t="str">
        <f t="shared" si="2"/>
        <v>1</v>
      </c>
      <c r="C74" s="37" t="s">
        <v>84</v>
      </c>
      <c r="D74" s="23" t="s">
        <v>85</v>
      </c>
      <c r="E74" s="56" t="s">
        <v>86</v>
      </c>
      <c r="F74" s="2">
        <v>8</v>
      </c>
      <c r="G74" s="26">
        <v>2017</v>
      </c>
      <c r="H74" s="3">
        <v>8</v>
      </c>
      <c r="I74" s="85" t="s">
        <v>294</v>
      </c>
    </row>
    <row r="75" spans="1:9" ht="15.75" customHeight="1">
      <c r="A75" s="1">
        <f t="shared" si="0"/>
        <v>81</v>
      </c>
      <c r="B75" s="30" t="str">
        <f t="shared" si="2"/>
        <v>1</v>
      </c>
      <c r="C75" s="37" t="s">
        <v>38</v>
      </c>
      <c r="D75" s="23" t="s">
        <v>87</v>
      </c>
      <c r="E75" s="56" t="s">
        <v>88</v>
      </c>
      <c r="F75" s="2"/>
      <c r="G75" s="26"/>
      <c r="H75" s="3"/>
      <c r="I75" s="85" t="s">
        <v>286</v>
      </c>
    </row>
    <row r="76" spans="1:9" ht="15.75" customHeight="1">
      <c r="A76" s="1">
        <f t="shared" si="0"/>
        <v>80</v>
      </c>
      <c r="B76" s="30" t="str">
        <f t="shared" si="2"/>
        <v>3</v>
      </c>
      <c r="C76" s="37" t="s">
        <v>42</v>
      </c>
      <c r="D76" s="23" t="s">
        <v>89</v>
      </c>
      <c r="E76" s="56" t="s">
        <v>90</v>
      </c>
      <c r="F76" s="2"/>
      <c r="G76" s="26"/>
      <c r="H76" s="3"/>
      <c r="I76" s="85" t="s">
        <v>287</v>
      </c>
    </row>
    <row r="77" spans="1:9" ht="15.75" customHeight="1">
      <c r="A77" s="1">
        <f t="shared" si="0"/>
        <v>79</v>
      </c>
      <c r="B77" s="30" t="str">
        <f t="shared" si="2"/>
        <v>4</v>
      </c>
      <c r="C77" s="37" t="s">
        <v>64</v>
      </c>
      <c r="D77" s="23" t="s">
        <v>91</v>
      </c>
      <c r="E77" s="56" t="s">
        <v>92</v>
      </c>
      <c r="F77" s="2"/>
      <c r="G77" s="26"/>
      <c r="H77" s="3"/>
      <c r="I77" s="85" t="s">
        <v>294</v>
      </c>
    </row>
    <row r="78" spans="1:9" ht="15.75" customHeight="1">
      <c r="A78" s="1">
        <f t="shared" si="0"/>
        <v>78</v>
      </c>
      <c r="B78" s="30" t="str">
        <f t="shared" si="2"/>
        <v>3</v>
      </c>
      <c r="C78" s="37" t="s">
        <v>6</v>
      </c>
      <c r="D78" s="23" t="s">
        <v>93</v>
      </c>
      <c r="E78" s="56" t="s">
        <v>94</v>
      </c>
      <c r="F78" s="2"/>
      <c r="G78" s="26"/>
      <c r="H78" s="3"/>
      <c r="I78" s="85" t="s">
        <v>294</v>
      </c>
    </row>
    <row r="79" spans="1:9" ht="15.75" customHeight="1">
      <c r="A79" s="1">
        <f t="shared" si="0"/>
        <v>77</v>
      </c>
      <c r="B79" s="30" t="str">
        <f t="shared" si="2"/>
        <v>3</v>
      </c>
      <c r="C79" s="37" t="s">
        <v>95</v>
      </c>
      <c r="D79" s="23" t="s">
        <v>96</v>
      </c>
      <c r="E79" s="56" t="s">
        <v>97</v>
      </c>
      <c r="F79" s="2"/>
      <c r="G79" s="26"/>
      <c r="H79" s="3"/>
      <c r="I79" s="85" t="s">
        <v>286</v>
      </c>
    </row>
    <row r="80" spans="1:9" ht="15.75" customHeight="1">
      <c r="A80" s="1">
        <f t="shared" ref="A80:A143" si="3">A81+1</f>
        <v>76</v>
      </c>
      <c r="B80" s="30" t="str">
        <f t="shared" si="2"/>
        <v>2</v>
      </c>
      <c r="C80" s="37" t="s">
        <v>17</v>
      </c>
      <c r="D80" s="23" t="s">
        <v>98</v>
      </c>
      <c r="E80" s="56" t="s">
        <v>99</v>
      </c>
      <c r="F80" s="2"/>
      <c r="G80" s="26"/>
      <c r="H80" s="3"/>
      <c r="I80" s="85" t="s">
        <v>294</v>
      </c>
    </row>
    <row r="81" spans="1:9" ht="15.75" customHeight="1">
      <c r="A81" s="1">
        <f t="shared" si="3"/>
        <v>75</v>
      </c>
      <c r="B81" s="30" t="str">
        <f t="shared" si="2"/>
        <v>1</v>
      </c>
      <c r="C81" s="37" t="s">
        <v>57</v>
      </c>
      <c r="D81" s="23" t="s">
        <v>100</v>
      </c>
      <c r="E81" s="56" t="s">
        <v>101</v>
      </c>
      <c r="F81" s="2"/>
      <c r="G81" s="26"/>
      <c r="H81" s="3"/>
      <c r="I81" t="s">
        <v>294</v>
      </c>
    </row>
    <row r="82" spans="1:9" ht="15.75" customHeight="1">
      <c r="A82" s="1">
        <f t="shared" si="3"/>
        <v>74</v>
      </c>
      <c r="B82" s="30" t="str">
        <f t="shared" si="2"/>
        <v>1</v>
      </c>
      <c r="C82" s="37" t="s">
        <v>33</v>
      </c>
      <c r="D82" s="23" t="s">
        <v>102</v>
      </c>
      <c r="E82" s="56" t="s">
        <v>103</v>
      </c>
      <c r="F82" s="2">
        <v>8</v>
      </c>
      <c r="G82" s="26">
        <v>2016</v>
      </c>
      <c r="H82" s="3">
        <v>8</v>
      </c>
      <c r="I82" s="85" t="s">
        <v>287</v>
      </c>
    </row>
    <row r="83" spans="1:9" ht="15.75" customHeight="1">
      <c r="A83" s="1">
        <f t="shared" si="3"/>
        <v>73</v>
      </c>
      <c r="B83" s="30" t="str">
        <f t="shared" si="2"/>
        <v>2</v>
      </c>
      <c r="C83" s="37" t="s">
        <v>30</v>
      </c>
      <c r="D83" s="23" t="s">
        <v>104</v>
      </c>
      <c r="E83" s="56" t="s">
        <v>105</v>
      </c>
      <c r="F83" s="2"/>
      <c r="G83" s="26"/>
      <c r="H83" s="3"/>
      <c r="I83" t="s">
        <v>294</v>
      </c>
    </row>
    <row r="84" spans="1:9" ht="15.75" customHeight="1">
      <c r="A84" s="1">
        <f t="shared" si="3"/>
        <v>72</v>
      </c>
      <c r="B84" s="30" t="str">
        <f t="shared" si="2"/>
        <v>1</v>
      </c>
      <c r="C84" s="37" t="s">
        <v>60</v>
      </c>
      <c r="D84" s="23" t="s">
        <v>106</v>
      </c>
      <c r="E84" s="56" t="s">
        <v>107</v>
      </c>
      <c r="F84" s="2"/>
      <c r="G84" s="26"/>
      <c r="H84" s="3"/>
      <c r="I84" t="s">
        <v>294</v>
      </c>
    </row>
    <row r="85" spans="1:9" ht="15.75" customHeight="1">
      <c r="A85" s="1">
        <f t="shared" si="3"/>
        <v>71</v>
      </c>
      <c r="B85" s="30" t="str">
        <f t="shared" si="2"/>
        <v>3</v>
      </c>
      <c r="C85" s="37" t="s">
        <v>75</v>
      </c>
      <c r="D85" s="23" t="s">
        <v>108</v>
      </c>
      <c r="E85" s="56" t="s">
        <v>109</v>
      </c>
      <c r="F85" s="2"/>
      <c r="G85" s="26"/>
      <c r="H85" s="3"/>
      <c r="I85" t="s">
        <v>294</v>
      </c>
    </row>
    <row r="86" spans="1:9" ht="15.75" customHeight="1">
      <c r="A86" s="1">
        <f t="shared" si="3"/>
        <v>70</v>
      </c>
      <c r="B86" s="30" t="str">
        <f t="shared" si="2"/>
        <v>2</v>
      </c>
      <c r="C86" s="37" t="s">
        <v>10</v>
      </c>
      <c r="D86" s="23" t="s">
        <v>110</v>
      </c>
      <c r="E86" s="56" t="s">
        <v>111</v>
      </c>
      <c r="F86" s="2"/>
      <c r="G86" s="26"/>
      <c r="H86" s="3"/>
      <c r="I86" t="s">
        <v>294</v>
      </c>
    </row>
    <row r="87" spans="1:9" ht="15.75" customHeight="1">
      <c r="A87" s="1">
        <f t="shared" si="3"/>
        <v>69</v>
      </c>
      <c r="B87" s="30" t="str">
        <f t="shared" si="2"/>
        <v>3</v>
      </c>
      <c r="C87" s="37" t="s">
        <v>42</v>
      </c>
      <c r="D87" s="23" t="s">
        <v>112</v>
      </c>
      <c r="E87" s="56" t="s">
        <v>113</v>
      </c>
      <c r="F87" s="2"/>
      <c r="G87" s="26"/>
      <c r="H87" s="3"/>
      <c r="I87" s="85" t="s">
        <v>287</v>
      </c>
    </row>
    <row r="88" spans="1:9" ht="15.75" customHeight="1">
      <c r="A88" s="1">
        <f t="shared" si="3"/>
        <v>68</v>
      </c>
      <c r="B88" s="30" t="str">
        <f t="shared" si="2"/>
        <v>2</v>
      </c>
      <c r="C88" s="37" t="s">
        <v>53</v>
      </c>
      <c r="D88" s="23" t="s">
        <v>114</v>
      </c>
      <c r="E88" s="56" t="s">
        <v>115</v>
      </c>
      <c r="F88" s="2"/>
      <c r="G88" s="26"/>
      <c r="H88" s="3"/>
      <c r="I88" s="85" t="s">
        <v>288</v>
      </c>
    </row>
    <row r="89" spans="1:9" ht="15.75" customHeight="1">
      <c r="A89" s="1">
        <f t="shared" si="3"/>
        <v>67</v>
      </c>
      <c r="B89" s="30" t="str">
        <f t="shared" si="2"/>
        <v>1</v>
      </c>
      <c r="C89" s="37" t="s">
        <v>57</v>
      </c>
      <c r="D89" s="23" t="s">
        <v>116</v>
      </c>
      <c r="E89" s="56" t="s">
        <v>117</v>
      </c>
      <c r="F89" s="2"/>
      <c r="G89" s="26"/>
      <c r="H89" s="3"/>
      <c r="I89" s="85" t="s">
        <v>287</v>
      </c>
    </row>
    <row r="90" spans="1:9" ht="15.75" customHeight="1">
      <c r="A90" s="1">
        <f t="shared" si="3"/>
        <v>66</v>
      </c>
      <c r="B90" s="30" t="str">
        <f t="shared" si="2"/>
        <v>2</v>
      </c>
      <c r="C90" s="37" t="s">
        <v>21</v>
      </c>
      <c r="D90" s="23" t="s">
        <v>118</v>
      </c>
      <c r="E90" s="56" t="s">
        <v>119</v>
      </c>
      <c r="F90" s="2">
        <v>7</v>
      </c>
      <c r="G90" s="26">
        <v>2015</v>
      </c>
      <c r="H90" s="3">
        <v>7</v>
      </c>
      <c r="I90" s="85" t="s">
        <v>287</v>
      </c>
    </row>
    <row r="91" spans="1:9" ht="15.75" customHeight="1">
      <c r="A91" s="1">
        <f t="shared" si="3"/>
        <v>65</v>
      </c>
      <c r="B91" s="30" t="str">
        <f t="shared" si="2"/>
        <v>1</v>
      </c>
      <c r="C91" s="37" t="s">
        <v>40</v>
      </c>
      <c r="D91" s="23" t="s">
        <v>120</v>
      </c>
      <c r="E91" s="56" t="s">
        <v>121</v>
      </c>
      <c r="F91" s="2"/>
      <c r="G91" s="26"/>
      <c r="H91" s="3"/>
      <c r="I91" s="85" t="s">
        <v>286</v>
      </c>
    </row>
    <row r="92" spans="1:9" ht="15.75" customHeight="1">
      <c r="A92" s="1">
        <f t="shared" si="3"/>
        <v>64</v>
      </c>
      <c r="B92" s="30" t="str">
        <f t="shared" si="2"/>
        <v>1</v>
      </c>
      <c r="C92" s="37" t="s">
        <v>38</v>
      </c>
      <c r="D92" s="23" t="s">
        <v>122</v>
      </c>
      <c r="E92" s="56" t="s">
        <v>123</v>
      </c>
      <c r="F92" s="2"/>
      <c r="G92" s="26"/>
      <c r="H92" s="3"/>
      <c r="I92" s="85" t="s">
        <v>294</v>
      </c>
    </row>
    <row r="93" spans="1:9" ht="15.75" customHeight="1">
      <c r="A93" s="1">
        <f t="shared" si="3"/>
        <v>63</v>
      </c>
      <c r="B93" s="30" t="str">
        <f t="shared" si="2"/>
        <v>4</v>
      </c>
      <c r="C93" s="37" t="s">
        <v>70</v>
      </c>
      <c r="D93" s="23" t="s">
        <v>124</v>
      </c>
      <c r="E93" s="56" t="s">
        <v>125</v>
      </c>
      <c r="F93" s="2"/>
      <c r="G93" s="26"/>
      <c r="H93" s="3"/>
      <c r="I93" s="85" t="s">
        <v>286</v>
      </c>
    </row>
    <row r="94" spans="1:9" ht="15.75" customHeight="1">
      <c r="A94" s="1">
        <f t="shared" si="3"/>
        <v>62</v>
      </c>
      <c r="B94" s="30" t="str">
        <f t="shared" si="2"/>
        <v>1</v>
      </c>
      <c r="C94" s="37" t="s">
        <v>57</v>
      </c>
      <c r="D94" s="23" t="s">
        <v>126</v>
      </c>
      <c r="E94" s="56" t="s">
        <v>127</v>
      </c>
      <c r="F94" s="2"/>
      <c r="G94" s="26"/>
      <c r="H94" s="3"/>
      <c r="I94" s="85" t="s">
        <v>294</v>
      </c>
    </row>
    <row r="95" spans="1:9" ht="15.75" customHeight="1">
      <c r="A95" s="1">
        <f t="shared" si="3"/>
        <v>61</v>
      </c>
      <c r="B95" s="30" t="str">
        <f t="shared" si="2"/>
        <v>3</v>
      </c>
      <c r="C95" s="37" t="s">
        <v>6</v>
      </c>
      <c r="D95" s="23" t="s">
        <v>128</v>
      </c>
      <c r="E95" s="56" t="s">
        <v>129</v>
      </c>
      <c r="F95" s="2"/>
      <c r="G95" s="26"/>
      <c r="H95" s="3"/>
      <c r="I95" s="85" t="s">
        <v>294</v>
      </c>
    </row>
    <row r="96" spans="1:9" ht="15.75" customHeight="1">
      <c r="A96" s="1">
        <f t="shared" si="3"/>
        <v>60</v>
      </c>
      <c r="B96" s="30" t="str">
        <f t="shared" si="2"/>
        <v>2</v>
      </c>
      <c r="C96" s="37" t="s">
        <v>35</v>
      </c>
      <c r="D96" s="23" t="s">
        <v>130</v>
      </c>
      <c r="E96" s="56" t="s">
        <v>131</v>
      </c>
      <c r="F96" s="2"/>
      <c r="G96" s="26"/>
      <c r="H96" s="3"/>
      <c r="I96" s="85" t="s">
        <v>290</v>
      </c>
    </row>
    <row r="97" spans="1:9" ht="15.75" customHeight="1">
      <c r="A97" s="1">
        <f t="shared" si="3"/>
        <v>59</v>
      </c>
      <c r="B97" s="30" t="str">
        <f t="shared" si="2"/>
        <v>3</v>
      </c>
      <c r="C97" s="37" t="s">
        <v>132</v>
      </c>
      <c r="D97" s="23" t="s">
        <v>133</v>
      </c>
      <c r="E97" s="56" t="s">
        <v>134</v>
      </c>
      <c r="F97" s="2">
        <v>3</v>
      </c>
      <c r="G97" s="26">
        <v>2014</v>
      </c>
      <c r="H97" s="3">
        <v>3</v>
      </c>
      <c r="I97" s="85" t="s">
        <v>287</v>
      </c>
    </row>
    <row r="98" spans="1:9" ht="15.75" customHeight="1">
      <c r="A98" s="1">
        <f t="shared" si="3"/>
        <v>58</v>
      </c>
      <c r="B98" s="30" t="str">
        <f t="shared" si="2"/>
        <v>3</v>
      </c>
      <c r="C98" s="37" t="s">
        <v>95</v>
      </c>
      <c r="D98" s="23" t="s">
        <v>135</v>
      </c>
      <c r="E98" s="56" t="s">
        <v>136</v>
      </c>
      <c r="F98" s="2"/>
      <c r="G98" s="26"/>
      <c r="H98" s="3"/>
      <c r="I98" s="85" t="s">
        <v>287</v>
      </c>
    </row>
    <row r="99" spans="1:9" ht="15.75" customHeight="1">
      <c r="A99" s="1">
        <f t="shared" si="3"/>
        <v>57</v>
      </c>
      <c r="B99" s="30" t="str">
        <f t="shared" si="2"/>
        <v>3</v>
      </c>
      <c r="C99" s="37" t="s">
        <v>15</v>
      </c>
      <c r="D99" s="23" t="s">
        <v>137</v>
      </c>
      <c r="E99" s="56" t="s">
        <v>138</v>
      </c>
      <c r="F99" s="2"/>
      <c r="G99" s="26"/>
      <c r="H99" s="3"/>
      <c r="I99" s="85" t="s">
        <v>287</v>
      </c>
    </row>
    <row r="100" spans="1:9" ht="15.75" customHeight="1">
      <c r="A100" s="1">
        <f t="shared" si="3"/>
        <v>56</v>
      </c>
      <c r="B100" s="30" t="str">
        <f t="shared" si="2"/>
        <v>2</v>
      </c>
      <c r="C100" s="37" t="s">
        <v>139</v>
      </c>
      <c r="D100" s="23" t="s">
        <v>140</v>
      </c>
      <c r="E100" s="56" t="s">
        <v>141</v>
      </c>
      <c r="F100" s="2">
        <v>5</v>
      </c>
      <c r="G100" s="26">
        <v>2013</v>
      </c>
      <c r="H100" s="3">
        <v>6</v>
      </c>
      <c r="I100" s="85" t="s">
        <v>294</v>
      </c>
    </row>
    <row r="101" spans="1:9" ht="15.75" customHeight="1">
      <c r="A101" s="1">
        <f t="shared" si="3"/>
        <v>55</v>
      </c>
      <c r="B101" s="30" t="str">
        <f t="shared" si="2"/>
        <v>1</v>
      </c>
      <c r="C101" s="37" t="s">
        <v>142</v>
      </c>
      <c r="D101" s="23" t="s">
        <v>143</v>
      </c>
      <c r="E101" s="56" t="s">
        <v>144</v>
      </c>
      <c r="F101" s="2"/>
      <c r="G101" s="26"/>
      <c r="H101" s="3"/>
      <c r="I101" s="85" t="s">
        <v>287</v>
      </c>
    </row>
    <row r="102" spans="1:9" ht="15.75" customHeight="1">
      <c r="A102" s="1">
        <f t="shared" si="3"/>
        <v>54</v>
      </c>
      <c r="B102" s="30" t="str">
        <f t="shared" ref="B102:B155" si="4">RIGHT(C102,1)</f>
        <v>3</v>
      </c>
      <c r="C102" s="37" t="s">
        <v>132</v>
      </c>
      <c r="D102" s="23" t="s">
        <v>145</v>
      </c>
      <c r="E102" s="56" t="s">
        <v>146</v>
      </c>
      <c r="F102" s="2"/>
      <c r="G102" s="26"/>
      <c r="H102" s="3"/>
      <c r="I102" s="85" t="s">
        <v>294</v>
      </c>
    </row>
    <row r="103" spans="1:9" ht="15.75" customHeight="1">
      <c r="A103" s="1">
        <f t="shared" si="3"/>
        <v>53</v>
      </c>
      <c r="B103" s="30" t="str">
        <f t="shared" si="4"/>
        <v>1</v>
      </c>
      <c r="C103" s="37" t="s">
        <v>8</v>
      </c>
      <c r="D103" s="23" t="s">
        <v>147</v>
      </c>
      <c r="E103" s="56" t="s">
        <v>148</v>
      </c>
      <c r="F103" s="2"/>
      <c r="G103" s="26"/>
      <c r="H103" s="3"/>
      <c r="I103" s="85" t="s">
        <v>294</v>
      </c>
    </row>
    <row r="104" spans="1:9" ht="15.75" customHeight="1">
      <c r="A104" s="1">
        <f t="shared" si="3"/>
        <v>52</v>
      </c>
      <c r="B104" s="30" t="str">
        <f t="shared" si="4"/>
        <v>3</v>
      </c>
      <c r="C104" s="37" t="s">
        <v>42</v>
      </c>
      <c r="D104" s="22" t="s">
        <v>149</v>
      </c>
      <c r="E104" s="56">
        <v>41342</v>
      </c>
      <c r="F104" s="2"/>
      <c r="G104" s="26"/>
      <c r="H104" s="3"/>
      <c r="I104" s="85" t="s">
        <v>287</v>
      </c>
    </row>
    <row r="105" spans="1:9" ht="15.75" customHeight="1">
      <c r="A105" s="1">
        <f t="shared" si="3"/>
        <v>51</v>
      </c>
      <c r="B105" s="30" t="str">
        <f t="shared" si="4"/>
        <v>3</v>
      </c>
      <c r="C105" s="37" t="s">
        <v>13</v>
      </c>
      <c r="D105" s="23" t="s">
        <v>150</v>
      </c>
      <c r="E105" s="56" t="s">
        <v>151</v>
      </c>
      <c r="F105" s="2"/>
      <c r="G105" s="26"/>
      <c r="H105" s="3"/>
      <c r="I105" s="85" t="s">
        <v>287</v>
      </c>
    </row>
    <row r="106" spans="1:9" ht="15.75" customHeight="1">
      <c r="A106" s="1">
        <f t="shared" si="3"/>
        <v>50</v>
      </c>
      <c r="B106" s="30" t="str">
        <f t="shared" si="4"/>
        <v>4</v>
      </c>
      <c r="C106" s="37" t="s">
        <v>19</v>
      </c>
      <c r="D106" s="23" t="s">
        <v>152</v>
      </c>
      <c r="E106" s="56" t="s">
        <v>153</v>
      </c>
      <c r="F106" s="2">
        <v>8</v>
      </c>
      <c r="G106" s="26">
        <v>2012</v>
      </c>
      <c r="H106" s="3">
        <v>8</v>
      </c>
      <c r="I106" s="85" t="s">
        <v>288</v>
      </c>
    </row>
    <row r="107" spans="1:9" ht="15.75" customHeight="1">
      <c r="A107" s="1">
        <f t="shared" si="3"/>
        <v>49</v>
      </c>
      <c r="B107" s="30" t="str">
        <f t="shared" si="4"/>
        <v>3</v>
      </c>
      <c r="C107" s="37" t="s">
        <v>46</v>
      </c>
      <c r="D107" s="23" t="s">
        <v>154</v>
      </c>
      <c r="E107" s="56" t="s">
        <v>155</v>
      </c>
      <c r="F107" s="2"/>
      <c r="G107" s="26"/>
      <c r="H107" s="3"/>
      <c r="I107" s="85" t="s">
        <v>294</v>
      </c>
    </row>
    <row r="108" spans="1:9" ht="15.75" customHeight="1">
      <c r="A108" s="1">
        <f t="shared" si="3"/>
        <v>48</v>
      </c>
      <c r="B108" s="30" t="str">
        <f t="shared" si="4"/>
        <v>2</v>
      </c>
      <c r="C108" s="37" t="s">
        <v>156</v>
      </c>
      <c r="D108" s="23" t="s">
        <v>157</v>
      </c>
      <c r="E108" s="56" t="s">
        <v>158</v>
      </c>
      <c r="F108" s="2"/>
      <c r="G108" s="26"/>
      <c r="H108" s="3"/>
      <c r="I108" s="85" t="s">
        <v>290</v>
      </c>
    </row>
    <row r="109" spans="1:9" ht="15.75" customHeight="1">
      <c r="A109" s="1">
        <f t="shared" si="3"/>
        <v>47</v>
      </c>
      <c r="B109" s="30" t="str">
        <f t="shared" si="4"/>
        <v>2</v>
      </c>
      <c r="C109" s="37" t="s">
        <v>156</v>
      </c>
      <c r="D109" s="23" t="s">
        <v>159</v>
      </c>
      <c r="E109" s="56" t="s">
        <v>160</v>
      </c>
      <c r="F109" s="2"/>
      <c r="G109" s="26"/>
      <c r="H109" s="3"/>
      <c r="I109" s="85" t="s">
        <v>287</v>
      </c>
    </row>
    <row r="110" spans="1:9" ht="15.75" customHeight="1">
      <c r="A110" s="1">
        <f t="shared" si="3"/>
        <v>46</v>
      </c>
      <c r="B110" s="30" t="str">
        <f t="shared" si="4"/>
        <v>3</v>
      </c>
      <c r="C110" s="37" t="s">
        <v>132</v>
      </c>
      <c r="D110" s="23" t="s">
        <v>161</v>
      </c>
      <c r="E110" s="56" t="s">
        <v>162</v>
      </c>
      <c r="F110" s="2"/>
      <c r="G110" s="26"/>
      <c r="H110" s="3"/>
      <c r="I110" s="85" t="s">
        <v>286</v>
      </c>
    </row>
    <row r="111" spans="1:9" ht="15.75" customHeight="1">
      <c r="A111" s="1">
        <f t="shared" si="3"/>
        <v>45</v>
      </c>
      <c r="B111" s="30" t="str">
        <f t="shared" si="4"/>
        <v>3</v>
      </c>
      <c r="C111" s="37" t="s">
        <v>6</v>
      </c>
      <c r="D111" s="23" t="s">
        <v>163</v>
      </c>
      <c r="E111" s="56">
        <v>41011</v>
      </c>
      <c r="F111" s="2"/>
      <c r="G111" s="26"/>
      <c r="H111" s="3"/>
      <c r="I111" s="85" t="s">
        <v>288</v>
      </c>
    </row>
    <row r="112" spans="1:9" ht="15.75" customHeight="1">
      <c r="A112" s="1">
        <f t="shared" si="3"/>
        <v>44</v>
      </c>
      <c r="B112" s="30" t="str">
        <f t="shared" si="4"/>
        <v>4</v>
      </c>
      <c r="C112" s="37" t="s">
        <v>164</v>
      </c>
      <c r="D112" s="23" t="s">
        <v>165</v>
      </c>
      <c r="E112" s="56" t="s">
        <v>166</v>
      </c>
      <c r="F112" s="2"/>
      <c r="G112" s="26"/>
      <c r="H112" s="3"/>
      <c r="I112" s="85" t="s">
        <v>287</v>
      </c>
    </row>
    <row r="113" spans="1:9" ht="15.75" customHeight="1">
      <c r="A113" s="1">
        <f t="shared" si="3"/>
        <v>43</v>
      </c>
      <c r="B113" s="30" t="str">
        <f t="shared" si="4"/>
        <v>3</v>
      </c>
      <c r="C113" s="37" t="s">
        <v>46</v>
      </c>
      <c r="D113" s="23" t="s">
        <v>167</v>
      </c>
      <c r="E113" s="56" t="s">
        <v>168</v>
      </c>
      <c r="F113" s="2"/>
      <c r="G113" s="26"/>
      <c r="H113" s="3"/>
      <c r="I113" s="85" t="s">
        <v>287</v>
      </c>
    </row>
    <row r="114" spans="1:9" ht="15.75" customHeight="1">
      <c r="A114" s="1">
        <f t="shared" si="3"/>
        <v>42</v>
      </c>
      <c r="B114" s="30" t="str">
        <f t="shared" si="4"/>
        <v>4</v>
      </c>
      <c r="C114" s="37" t="s">
        <v>169</v>
      </c>
      <c r="D114" s="23" t="s">
        <v>170</v>
      </c>
      <c r="E114" s="56" t="s">
        <v>171</v>
      </c>
      <c r="F114" s="2">
        <v>4</v>
      </c>
      <c r="G114" s="26">
        <v>2011</v>
      </c>
      <c r="H114" s="3">
        <v>4</v>
      </c>
      <c r="I114" s="85" t="s">
        <v>294</v>
      </c>
    </row>
    <row r="115" spans="1:9" ht="15.75" customHeight="1">
      <c r="A115" s="1">
        <f t="shared" si="3"/>
        <v>41</v>
      </c>
      <c r="B115" s="30" t="str">
        <f t="shared" si="4"/>
        <v>1</v>
      </c>
      <c r="C115" s="37" t="s">
        <v>60</v>
      </c>
      <c r="D115" s="23" t="s">
        <v>172</v>
      </c>
      <c r="E115" s="56" t="s">
        <v>173</v>
      </c>
      <c r="F115" s="2"/>
      <c r="G115" s="26"/>
      <c r="H115" s="3"/>
      <c r="I115" s="85" t="s">
        <v>294</v>
      </c>
    </row>
    <row r="116" spans="1:9" ht="15.75" customHeight="1">
      <c r="A116" s="1">
        <f t="shared" si="3"/>
        <v>40</v>
      </c>
      <c r="B116" s="30" t="str">
        <f t="shared" si="4"/>
        <v>1</v>
      </c>
      <c r="C116" s="37" t="s">
        <v>84</v>
      </c>
      <c r="D116" s="23" t="s">
        <v>174</v>
      </c>
      <c r="E116" s="56" t="s">
        <v>175</v>
      </c>
      <c r="F116" s="2"/>
      <c r="G116" s="26"/>
      <c r="H116" s="3"/>
      <c r="I116" s="85" t="s">
        <v>294</v>
      </c>
    </row>
    <row r="117" spans="1:9" ht="15.75" customHeight="1">
      <c r="A117" s="1">
        <f t="shared" si="3"/>
        <v>39</v>
      </c>
      <c r="B117" s="30" t="str">
        <f t="shared" si="4"/>
        <v>1</v>
      </c>
      <c r="C117" s="37" t="s">
        <v>27</v>
      </c>
      <c r="D117" s="23" t="s">
        <v>176</v>
      </c>
      <c r="E117" s="56" t="s">
        <v>177</v>
      </c>
      <c r="F117" s="2"/>
      <c r="G117" s="26"/>
      <c r="H117" s="3"/>
      <c r="I117" s="85" t="s">
        <v>294</v>
      </c>
    </row>
    <row r="118" spans="1:9" ht="15.75" customHeight="1">
      <c r="A118" s="1">
        <f t="shared" si="3"/>
        <v>38</v>
      </c>
      <c r="B118" s="30" t="str">
        <f t="shared" si="4"/>
        <v>1</v>
      </c>
      <c r="C118" s="37" t="s">
        <v>57</v>
      </c>
      <c r="D118" s="23" t="s">
        <v>178</v>
      </c>
      <c r="E118" s="56" t="s">
        <v>179</v>
      </c>
      <c r="F118" s="2">
        <v>1</v>
      </c>
      <c r="G118" s="26">
        <v>2010</v>
      </c>
      <c r="H118" s="3">
        <v>1</v>
      </c>
      <c r="I118" s="85" t="s">
        <v>289</v>
      </c>
    </row>
    <row r="119" spans="1:9" ht="15.75" customHeight="1">
      <c r="A119" s="1">
        <f t="shared" si="3"/>
        <v>37</v>
      </c>
      <c r="B119" s="30" t="str">
        <f t="shared" si="4"/>
        <v>3</v>
      </c>
      <c r="C119" s="37" t="s">
        <v>23</v>
      </c>
      <c r="D119" s="23" t="s">
        <v>180</v>
      </c>
      <c r="E119" s="56" t="s">
        <v>181</v>
      </c>
      <c r="F119" s="2">
        <v>2</v>
      </c>
      <c r="G119" s="26">
        <v>2009</v>
      </c>
      <c r="H119" s="3">
        <v>2</v>
      </c>
      <c r="I119" s="85" t="s">
        <v>287</v>
      </c>
    </row>
    <row r="120" spans="1:9" ht="15.75" customHeight="1">
      <c r="A120" s="1">
        <f t="shared" si="3"/>
        <v>36</v>
      </c>
      <c r="B120" s="30" t="str">
        <f t="shared" si="4"/>
        <v>1</v>
      </c>
      <c r="C120" s="37" t="s">
        <v>142</v>
      </c>
      <c r="D120" s="23" t="s">
        <v>182</v>
      </c>
      <c r="E120" s="56" t="s">
        <v>183</v>
      </c>
      <c r="F120" s="2"/>
      <c r="G120" s="26"/>
      <c r="H120" s="3"/>
      <c r="I120" s="85" t="s">
        <v>287</v>
      </c>
    </row>
    <row r="121" spans="1:9" ht="15.75" customHeight="1">
      <c r="A121" s="1">
        <f t="shared" si="3"/>
        <v>35</v>
      </c>
      <c r="B121" s="30" t="str">
        <f t="shared" si="4"/>
        <v>3</v>
      </c>
      <c r="C121" s="37" t="s">
        <v>95</v>
      </c>
      <c r="D121" s="23" t="s">
        <v>184</v>
      </c>
      <c r="E121" s="56" t="s">
        <v>185</v>
      </c>
      <c r="F121" s="2">
        <v>2</v>
      </c>
      <c r="G121" s="26">
        <v>2008</v>
      </c>
      <c r="H121" s="3">
        <v>2</v>
      </c>
      <c r="I121" s="85" t="s">
        <v>286</v>
      </c>
    </row>
    <row r="122" spans="1:9" ht="15.75" customHeight="1">
      <c r="A122" s="1">
        <f t="shared" si="3"/>
        <v>34</v>
      </c>
      <c r="B122" s="30" t="str">
        <f t="shared" si="4"/>
        <v>3</v>
      </c>
      <c r="C122" s="37" t="s">
        <v>6</v>
      </c>
      <c r="D122" s="23" t="s">
        <v>186</v>
      </c>
      <c r="E122" s="56" t="s">
        <v>187</v>
      </c>
      <c r="F122" s="2"/>
      <c r="G122" s="26"/>
      <c r="H122" s="3"/>
      <c r="I122" s="85" t="s">
        <v>288</v>
      </c>
    </row>
    <row r="123" spans="1:9" ht="15.75" customHeight="1">
      <c r="A123" s="1">
        <f t="shared" si="3"/>
        <v>33</v>
      </c>
      <c r="B123" s="30" t="str">
        <f t="shared" si="4"/>
        <v>1</v>
      </c>
      <c r="C123" s="37" t="s">
        <v>8</v>
      </c>
      <c r="D123" s="23" t="s">
        <v>188</v>
      </c>
      <c r="E123" s="56" t="s">
        <v>189</v>
      </c>
      <c r="F123" s="2">
        <v>1</v>
      </c>
      <c r="G123" s="26">
        <v>2006</v>
      </c>
      <c r="H123" s="3">
        <v>1</v>
      </c>
      <c r="I123" s="85" t="s">
        <v>294</v>
      </c>
    </row>
    <row r="124" spans="1:9" ht="15.75" customHeight="1">
      <c r="A124" s="1">
        <f t="shared" si="3"/>
        <v>32</v>
      </c>
      <c r="B124" s="30" t="str">
        <f t="shared" si="4"/>
        <v>2</v>
      </c>
      <c r="C124" s="37" t="s">
        <v>35</v>
      </c>
      <c r="D124" s="23" t="s">
        <v>190</v>
      </c>
      <c r="E124" s="56" t="s">
        <v>191</v>
      </c>
      <c r="F124" s="2">
        <v>3</v>
      </c>
      <c r="G124" s="26">
        <v>2005</v>
      </c>
      <c r="H124" s="3">
        <v>3</v>
      </c>
      <c r="I124" s="85" t="s">
        <v>294</v>
      </c>
    </row>
    <row r="125" spans="1:9" ht="15.75" customHeight="1">
      <c r="A125" s="1">
        <f t="shared" si="3"/>
        <v>31</v>
      </c>
      <c r="B125" s="30" t="str">
        <f t="shared" si="4"/>
        <v>2</v>
      </c>
      <c r="C125" s="37" t="s">
        <v>21</v>
      </c>
      <c r="D125" s="23" t="s">
        <v>192</v>
      </c>
      <c r="E125" s="56" t="s">
        <v>193</v>
      </c>
      <c r="F125" s="2"/>
      <c r="G125" s="26"/>
      <c r="H125" s="3"/>
      <c r="I125" s="85" t="s">
        <v>287</v>
      </c>
    </row>
    <row r="126" spans="1:9" ht="15.75" customHeight="1">
      <c r="A126" s="1">
        <f t="shared" si="3"/>
        <v>30</v>
      </c>
      <c r="B126" s="30" t="str">
        <f t="shared" si="4"/>
        <v>3</v>
      </c>
      <c r="C126" s="37" t="s">
        <v>6</v>
      </c>
      <c r="D126" s="23" t="s">
        <v>194</v>
      </c>
      <c r="E126" s="56" t="s">
        <v>195</v>
      </c>
      <c r="F126" s="2"/>
      <c r="G126" s="26"/>
      <c r="H126" s="3"/>
      <c r="I126" s="85" t="s">
        <v>294</v>
      </c>
    </row>
    <row r="127" spans="1:9" ht="15.75" customHeight="1">
      <c r="A127" s="1">
        <f t="shared" si="3"/>
        <v>29</v>
      </c>
      <c r="B127" s="30" t="str">
        <f t="shared" si="4"/>
        <v>4</v>
      </c>
      <c r="C127" s="37" t="s">
        <v>196</v>
      </c>
      <c r="D127" s="23" t="s">
        <v>197</v>
      </c>
      <c r="E127" s="56" t="s">
        <v>198</v>
      </c>
      <c r="F127" s="2">
        <v>1</v>
      </c>
      <c r="G127" s="26">
        <v>2004</v>
      </c>
      <c r="H127" s="3">
        <v>1</v>
      </c>
      <c r="I127" s="85" t="s">
        <v>292</v>
      </c>
    </row>
    <row r="128" spans="1:9" ht="15.75" customHeight="1">
      <c r="A128" s="1">
        <f t="shared" si="3"/>
        <v>28</v>
      </c>
      <c r="B128" s="30" t="str">
        <f t="shared" si="4"/>
        <v>2</v>
      </c>
      <c r="C128" s="37" t="s">
        <v>21</v>
      </c>
      <c r="D128" s="23" t="s">
        <v>199</v>
      </c>
      <c r="E128" s="56" t="s">
        <v>200</v>
      </c>
      <c r="F128" s="2">
        <v>4</v>
      </c>
      <c r="G128" s="26">
        <v>2003</v>
      </c>
      <c r="H128" s="3">
        <v>4</v>
      </c>
      <c r="I128" s="85" t="s">
        <v>294</v>
      </c>
    </row>
    <row r="129" spans="1:9" ht="15.75" customHeight="1">
      <c r="A129" s="1">
        <f t="shared" si="3"/>
        <v>27</v>
      </c>
      <c r="B129" s="30" t="str">
        <f t="shared" si="4"/>
        <v>3</v>
      </c>
      <c r="C129" s="37" t="s">
        <v>75</v>
      </c>
      <c r="D129" s="23" t="s">
        <v>201</v>
      </c>
      <c r="E129" s="56" t="s">
        <v>202</v>
      </c>
      <c r="F129" s="2"/>
      <c r="G129" s="26"/>
      <c r="H129" s="3"/>
      <c r="I129" s="85" t="s">
        <v>287</v>
      </c>
    </row>
    <row r="130" spans="1:9" ht="15.75" customHeight="1">
      <c r="A130" s="1">
        <f t="shared" si="3"/>
        <v>26</v>
      </c>
      <c r="B130" s="30" t="str">
        <f t="shared" si="4"/>
        <v>2</v>
      </c>
      <c r="C130" s="37" t="s">
        <v>203</v>
      </c>
      <c r="D130" s="23" t="s">
        <v>204</v>
      </c>
      <c r="E130" s="56" t="s">
        <v>205</v>
      </c>
      <c r="F130" s="2"/>
      <c r="G130" s="26"/>
      <c r="H130" s="3"/>
      <c r="I130" s="85" t="s">
        <v>294</v>
      </c>
    </row>
    <row r="131" spans="1:9" ht="15.75" customHeight="1">
      <c r="A131" s="1">
        <f t="shared" si="3"/>
        <v>25</v>
      </c>
      <c r="B131" s="30" t="str">
        <f t="shared" si="4"/>
        <v>4</v>
      </c>
      <c r="C131" s="37" t="s">
        <v>19</v>
      </c>
      <c r="D131" s="23" t="s">
        <v>206</v>
      </c>
      <c r="E131" s="56" t="s">
        <v>207</v>
      </c>
      <c r="F131" s="2"/>
      <c r="G131" s="26"/>
      <c r="H131" s="3"/>
      <c r="I131" s="85" t="s">
        <v>288</v>
      </c>
    </row>
    <row r="132" spans="1:9" ht="15.75" customHeight="1">
      <c r="A132" s="1">
        <f t="shared" si="3"/>
        <v>24</v>
      </c>
      <c r="B132" s="30" t="str">
        <f t="shared" si="4"/>
        <v>4</v>
      </c>
      <c r="C132" s="37" t="s">
        <v>169</v>
      </c>
      <c r="D132" s="23" t="s">
        <v>208</v>
      </c>
      <c r="E132" s="56" t="s">
        <v>209</v>
      </c>
      <c r="F132" s="2">
        <v>2</v>
      </c>
      <c r="G132" s="26">
        <v>2002</v>
      </c>
      <c r="H132" s="3">
        <v>2</v>
      </c>
      <c r="I132" s="85" t="s">
        <v>287</v>
      </c>
    </row>
    <row r="133" spans="1:9" ht="15.75" customHeight="1">
      <c r="A133" s="1">
        <f t="shared" si="3"/>
        <v>23</v>
      </c>
      <c r="B133" s="30" t="str">
        <f t="shared" si="4"/>
        <v>2</v>
      </c>
      <c r="C133" s="37" t="s">
        <v>30</v>
      </c>
      <c r="D133" s="23" t="s">
        <v>210</v>
      </c>
      <c r="E133" s="56" t="s">
        <v>211</v>
      </c>
      <c r="F133" s="2"/>
      <c r="G133" s="26" t="s">
        <v>12</v>
      </c>
      <c r="H133" s="3"/>
      <c r="I133" s="85" t="s">
        <v>290</v>
      </c>
    </row>
    <row r="134" spans="1:9" ht="15.75" customHeight="1">
      <c r="A134" s="1">
        <f t="shared" si="3"/>
        <v>22</v>
      </c>
      <c r="B134" s="30" t="str">
        <f t="shared" si="4"/>
        <v>2</v>
      </c>
      <c r="C134" s="37" t="s">
        <v>30</v>
      </c>
      <c r="D134" s="23" t="s">
        <v>212</v>
      </c>
      <c r="E134" s="56" t="s">
        <v>213</v>
      </c>
      <c r="F134" s="2">
        <v>1</v>
      </c>
      <c r="G134" s="26">
        <v>2001</v>
      </c>
      <c r="H134" s="3">
        <v>1</v>
      </c>
      <c r="I134" s="85" t="s">
        <v>290</v>
      </c>
    </row>
    <row r="135" spans="1:9" ht="15.75" customHeight="1">
      <c r="A135" s="1">
        <f t="shared" si="3"/>
        <v>21</v>
      </c>
      <c r="B135" s="30" t="str">
        <f t="shared" si="4"/>
        <v>3</v>
      </c>
      <c r="C135" s="37" t="s">
        <v>132</v>
      </c>
      <c r="D135" s="23" t="s">
        <v>214</v>
      </c>
      <c r="E135" s="56" t="s">
        <v>215</v>
      </c>
      <c r="F135" s="2">
        <v>1</v>
      </c>
      <c r="G135" s="26">
        <v>1998</v>
      </c>
      <c r="H135" s="3">
        <v>1</v>
      </c>
      <c r="I135" s="85" t="s">
        <v>286</v>
      </c>
    </row>
    <row r="136" spans="1:9" ht="15.75" customHeight="1">
      <c r="A136" s="1">
        <f t="shared" si="3"/>
        <v>20</v>
      </c>
      <c r="B136" s="30" t="str">
        <f t="shared" si="4"/>
        <v>3</v>
      </c>
      <c r="C136" s="37" t="s">
        <v>23</v>
      </c>
      <c r="D136" s="23" t="s">
        <v>216</v>
      </c>
      <c r="E136" s="56" t="s">
        <v>217</v>
      </c>
      <c r="F136" s="2">
        <v>1</v>
      </c>
      <c r="G136" s="26">
        <v>1996</v>
      </c>
      <c r="H136" s="3">
        <v>1</v>
      </c>
      <c r="I136" s="85" t="s">
        <v>294</v>
      </c>
    </row>
    <row r="137" spans="1:9" ht="15.75" customHeight="1">
      <c r="A137" s="1">
        <f t="shared" si="3"/>
        <v>19</v>
      </c>
      <c r="B137" s="30" t="str">
        <f t="shared" si="4"/>
        <v>1</v>
      </c>
      <c r="C137" s="37" t="s">
        <v>142</v>
      </c>
      <c r="D137" s="23" t="s">
        <v>218</v>
      </c>
      <c r="E137" s="56" t="s">
        <v>219</v>
      </c>
      <c r="F137" s="2">
        <v>1</v>
      </c>
      <c r="G137" s="26">
        <v>1994</v>
      </c>
      <c r="H137" s="3">
        <v>1</v>
      </c>
      <c r="I137" s="85" t="s">
        <v>294</v>
      </c>
    </row>
    <row r="138" spans="1:9" ht="15.75" customHeight="1">
      <c r="A138" s="1">
        <f t="shared" si="3"/>
        <v>18</v>
      </c>
      <c r="B138" s="30" t="str">
        <f t="shared" si="4"/>
        <v>3</v>
      </c>
      <c r="C138" s="37" t="s">
        <v>42</v>
      </c>
      <c r="D138" s="23" t="s">
        <v>220</v>
      </c>
      <c r="E138" s="56" t="s">
        <v>221</v>
      </c>
      <c r="F138" s="2">
        <v>1</v>
      </c>
      <c r="G138" s="26">
        <v>1993</v>
      </c>
      <c r="H138" s="3">
        <v>1</v>
      </c>
      <c r="I138" s="85" t="s">
        <v>294</v>
      </c>
    </row>
    <row r="139" spans="1:9" ht="15.75" customHeight="1">
      <c r="A139" s="1">
        <f t="shared" si="3"/>
        <v>17</v>
      </c>
      <c r="B139" s="30" t="str">
        <f t="shared" si="4"/>
        <v>3</v>
      </c>
      <c r="C139" s="37" t="s">
        <v>46</v>
      </c>
      <c r="D139" s="23" t="s">
        <v>222</v>
      </c>
      <c r="E139" s="56" t="s">
        <v>223</v>
      </c>
      <c r="F139" s="2">
        <v>4</v>
      </c>
      <c r="G139" s="26">
        <v>1992</v>
      </c>
      <c r="H139" s="3">
        <v>4</v>
      </c>
      <c r="I139" s="85" t="s">
        <v>294</v>
      </c>
    </row>
    <row r="140" spans="1:9" ht="15.75" customHeight="1">
      <c r="A140" s="1">
        <f t="shared" si="3"/>
        <v>16</v>
      </c>
      <c r="B140" s="30" t="str">
        <f t="shared" si="4"/>
        <v>2</v>
      </c>
      <c r="C140" s="37" t="s">
        <v>17</v>
      </c>
      <c r="D140" s="23" t="s">
        <v>224</v>
      </c>
      <c r="E140" s="56" t="s">
        <v>225</v>
      </c>
      <c r="F140" s="2"/>
      <c r="G140" s="26"/>
      <c r="H140" s="3"/>
      <c r="I140" s="85" t="s">
        <v>287</v>
      </c>
    </row>
    <row r="141" spans="1:9" ht="15.75" customHeight="1">
      <c r="A141" s="1">
        <f t="shared" si="3"/>
        <v>15</v>
      </c>
      <c r="B141" s="30" t="str">
        <f t="shared" si="4"/>
        <v>1</v>
      </c>
      <c r="C141" s="37" t="s">
        <v>40</v>
      </c>
      <c r="D141" s="22" t="s">
        <v>226</v>
      </c>
      <c r="E141" s="56" t="s">
        <v>227</v>
      </c>
      <c r="F141" s="2"/>
      <c r="G141" s="26"/>
      <c r="H141" s="3"/>
      <c r="I141" s="85" t="s">
        <v>294</v>
      </c>
    </row>
    <row r="142" spans="1:9" ht="15.75" customHeight="1">
      <c r="A142" s="1">
        <f t="shared" si="3"/>
        <v>14</v>
      </c>
      <c r="B142" s="30" t="str">
        <f t="shared" si="4"/>
        <v>2</v>
      </c>
      <c r="C142" s="37" t="s">
        <v>139</v>
      </c>
      <c r="D142" s="22" t="s">
        <v>228</v>
      </c>
      <c r="E142" s="56" t="s">
        <v>229</v>
      </c>
      <c r="F142" s="2"/>
      <c r="G142" s="26"/>
      <c r="H142" s="3"/>
      <c r="I142" s="85" t="s">
        <v>287</v>
      </c>
    </row>
    <row r="143" spans="1:9" ht="15.75" customHeight="1">
      <c r="A143" s="1">
        <f t="shared" si="3"/>
        <v>13</v>
      </c>
      <c r="B143" s="30" t="str">
        <f t="shared" si="4"/>
        <v>2</v>
      </c>
      <c r="C143" s="37" t="s">
        <v>30</v>
      </c>
      <c r="D143" s="23" t="s">
        <v>230</v>
      </c>
      <c r="E143" s="56" t="s">
        <v>231</v>
      </c>
      <c r="F143" s="2">
        <v>1</v>
      </c>
      <c r="G143" s="26">
        <v>1990</v>
      </c>
      <c r="H143" s="3">
        <v>1</v>
      </c>
      <c r="I143" s="85" t="s">
        <v>294</v>
      </c>
    </row>
    <row r="144" spans="1:9" ht="15.75" customHeight="1">
      <c r="A144" s="1">
        <f t="shared" ref="A144:A153" si="5">A145+1</f>
        <v>12</v>
      </c>
      <c r="B144" s="30" t="str">
        <f t="shared" si="4"/>
        <v>4</v>
      </c>
      <c r="C144" s="37" t="s">
        <v>196</v>
      </c>
      <c r="D144" s="23" t="s">
        <v>232</v>
      </c>
      <c r="E144" s="56" t="s">
        <v>233</v>
      </c>
      <c r="F144" s="2">
        <v>1</v>
      </c>
      <c r="G144" s="26">
        <v>1982</v>
      </c>
      <c r="H144" s="3">
        <v>1</v>
      </c>
      <c r="I144" s="85" t="s">
        <v>294</v>
      </c>
    </row>
    <row r="145" spans="1:9" ht="15.75" customHeight="1">
      <c r="A145" s="1">
        <f t="shared" si="5"/>
        <v>11</v>
      </c>
      <c r="B145" s="30" t="str">
        <f t="shared" si="4"/>
        <v>3</v>
      </c>
      <c r="C145" s="37" t="s">
        <v>95</v>
      </c>
      <c r="D145" s="23" t="s">
        <v>234</v>
      </c>
      <c r="E145" s="56" t="s">
        <v>235</v>
      </c>
      <c r="F145" s="2">
        <v>1</v>
      </c>
      <c r="G145" s="26">
        <v>1977</v>
      </c>
      <c r="H145" s="3">
        <v>1</v>
      </c>
      <c r="I145" s="85" t="s">
        <v>294</v>
      </c>
    </row>
    <row r="146" spans="1:9" ht="15.75" customHeight="1">
      <c r="A146" s="1">
        <f t="shared" si="5"/>
        <v>10</v>
      </c>
      <c r="B146" s="30" t="str">
        <f t="shared" si="4"/>
        <v>3</v>
      </c>
      <c r="C146" s="37" t="s">
        <v>46</v>
      </c>
      <c r="D146" s="23" t="s">
        <v>236</v>
      </c>
      <c r="E146" s="56" t="s">
        <v>237</v>
      </c>
      <c r="F146" s="2">
        <v>1</v>
      </c>
      <c r="G146" s="26">
        <v>1976</v>
      </c>
      <c r="H146" s="3">
        <v>1</v>
      </c>
      <c r="I146" s="85" t="s">
        <v>294</v>
      </c>
    </row>
    <row r="147" spans="1:9" ht="15.75" customHeight="1">
      <c r="A147" s="1">
        <f t="shared" si="5"/>
        <v>9</v>
      </c>
      <c r="B147" s="30" t="str">
        <f t="shared" si="4"/>
        <v>3</v>
      </c>
      <c r="C147" s="37" t="s">
        <v>23</v>
      </c>
      <c r="D147" s="23" t="s">
        <v>238</v>
      </c>
      <c r="E147" s="56" t="s">
        <v>239</v>
      </c>
      <c r="F147" s="2">
        <v>1</v>
      </c>
      <c r="G147" s="26">
        <v>1972</v>
      </c>
      <c r="H147" s="3">
        <v>1</v>
      </c>
      <c r="I147" s="85" t="s">
        <v>294</v>
      </c>
    </row>
    <row r="148" spans="1:9" ht="15.75" customHeight="1">
      <c r="A148" s="1">
        <f t="shared" si="5"/>
        <v>8</v>
      </c>
      <c r="B148" s="30" t="str">
        <f t="shared" si="4"/>
        <v>1</v>
      </c>
      <c r="C148" s="37" t="s">
        <v>27</v>
      </c>
      <c r="D148" s="23" t="s">
        <v>240</v>
      </c>
      <c r="E148" s="56" t="s">
        <v>241</v>
      </c>
      <c r="F148" s="2">
        <v>6</v>
      </c>
      <c r="G148" s="26">
        <v>1971</v>
      </c>
      <c r="H148" s="3">
        <v>6</v>
      </c>
      <c r="I148" s="85" t="s">
        <v>294</v>
      </c>
    </row>
    <row r="149" spans="1:9" ht="15.75" customHeight="1">
      <c r="A149" s="1">
        <f t="shared" si="5"/>
        <v>7</v>
      </c>
      <c r="B149" s="30" t="str">
        <f t="shared" si="4"/>
        <v>4</v>
      </c>
      <c r="C149" s="37" t="s">
        <v>51</v>
      </c>
      <c r="D149" s="23" t="s">
        <v>242</v>
      </c>
      <c r="E149" s="56" t="s">
        <v>243</v>
      </c>
      <c r="F149" s="2"/>
      <c r="G149" s="26"/>
      <c r="H149" s="3"/>
      <c r="I149" s="85" t="s">
        <v>294</v>
      </c>
    </row>
    <row r="150" spans="1:9" ht="15.75" customHeight="1">
      <c r="A150" s="1">
        <f t="shared" si="5"/>
        <v>6</v>
      </c>
      <c r="B150" s="30" t="str">
        <f t="shared" si="4"/>
        <v>3</v>
      </c>
      <c r="C150" s="37" t="s">
        <v>132</v>
      </c>
      <c r="D150" s="23" t="s">
        <v>244</v>
      </c>
      <c r="E150" s="56" t="s">
        <v>245</v>
      </c>
      <c r="F150" s="2"/>
      <c r="G150" s="26"/>
      <c r="H150" s="3"/>
      <c r="I150" s="85" t="s">
        <v>294</v>
      </c>
    </row>
    <row r="151" spans="1:9" ht="15.75" customHeight="1">
      <c r="A151" s="1">
        <f t="shared" si="5"/>
        <v>5</v>
      </c>
      <c r="B151" s="30" t="str">
        <f t="shared" si="4"/>
        <v>4</v>
      </c>
      <c r="C151" s="37" t="s">
        <v>169</v>
      </c>
      <c r="D151" s="23" t="s">
        <v>246</v>
      </c>
      <c r="E151" s="56" t="s">
        <v>247</v>
      </c>
      <c r="F151" s="2"/>
      <c r="G151" s="26"/>
      <c r="H151" s="3"/>
      <c r="I151" s="85" t="s">
        <v>294</v>
      </c>
    </row>
    <row r="152" spans="1:9" ht="15.75" customHeight="1">
      <c r="A152" s="1">
        <f t="shared" si="5"/>
        <v>4</v>
      </c>
      <c r="B152" s="30" t="str">
        <f t="shared" si="4"/>
        <v>2</v>
      </c>
      <c r="C152" s="37" t="s">
        <v>139</v>
      </c>
      <c r="D152" s="23" t="s">
        <v>248</v>
      </c>
      <c r="E152" s="56" t="s">
        <v>249</v>
      </c>
      <c r="F152" s="2"/>
      <c r="G152" s="26"/>
      <c r="H152" s="3"/>
      <c r="I152" s="85" t="s">
        <v>294</v>
      </c>
    </row>
    <row r="153" spans="1:9" ht="15.75" customHeight="1">
      <c r="A153" s="1">
        <f t="shared" si="5"/>
        <v>3</v>
      </c>
      <c r="B153" s="30" t="str">
        <f t="shared" si="4"/>
        <v>4</v>
      </c>
      <c r="C153" s="37" t="s">
        <v>19</v>
      </c>
      <c r="D153" s="23" t="s">
        <v>250</v>
      </c>
      <c r="E153" s="56" t="s">
        <v>251</v>
      </c>
      <c r="F153" s="2"/>
      <c r="G153" s="26"/>
      <c r="H153" s="3"/>
      <c r="I153" s="85" t="s">
        <v>294</v>
      </c>
    </row>
    <row r="154" spans="1:9" ht="15.75" customHeight="1">
      <c r="A154" s="1">
        <f>A155+1</f>
        <v>2</v>
      </c>
      <c r="B154" s="30" t="str">
        <f t="shared" si="4"/>
        <v>2</v>
      </c>
      <c r="C154" s="37" t="s">
        <v>53</v>
      </c>
      <c r="D154" s="23" t="s">
        <v>252</v>
      </c>
      <c r="E154" s="56" t="s">
        <v>253</v>
      </c>
      <c r="F154" s="2">
        <v>2</v>
      </c>
      <c r="G154" s="26">
        <v>1970</v>
      </c>
      <c r="H154" s="3">
        <v>2</v>
      </c>
      <c r="I154" s="85" t="s">
        <v>294</v>
      </c>
    </row>
    <row r="155" spans="1:9" ht="15.75" customHeight="1">
      <c r="A155" s="44">
        <v>1</v>
      </c>
      <c r="B155" s="30" t="str">
        <f t="shared" si="4"/>
        <v>4</v>
      </c>
      <c r="C155" s="37" t="s">
        <v>19</v>
      </c>
      <c r="D155" s="23" t="s">
        <v>254</v>
      </c>
      <c r="E155" s="56" t="s">
        <v>255</v>
      </c>
      <c r="F155" s="2"/>
      <c r="G155" s="26"/>
      <c r="H155" s="3"/>
      <c r="I155" s="85" t="s">
        <v>294</v>
      </c>
    </row>
    <row r="156" spans="1:9" ht="15.75" customHeight="1">
      <c r="A156" s="47"/>
      <c r="B156" s="47"/>
      <c r="C156" s="47"/>
      <c r="D156" s="48"/>
      <c r="E156" s="59"/>
      <c r="F156" s="49"/>
      <c r="G156" s="50"/>
      <c r="H156" s="51"/>
    </row>
    <row r="157" spans="1:9" ht="15.75" customHeight="1">
      <c r="A157" s="45" t="s">
        <v>256</v>
      </c>
      <c r="B157" s="46"/>
      <c r="C157" s="46"/>
      <c r="D157" s="6"/>
      <c r="E157" s="60"/>
      <c r="G157" s="15"/>
      <c r="H157" s="33">
        <f>SUM(H15:H154)</f>
        <v>136</v>
      </c>
    </row>
    <row r="158" spans="1:9" ht="15.75" customHeight="1">
      <c r="A158" s="41"/>
      <c r="B158" s="31" t="s">
        <v>0</v>
      </c>
      <c r="C158" s="30" t="s">
        <v>257</v>
      </c>
      <c r="D158" s="16" t="s">
        <v>12</v>
      </c>
      <c r="E158" s="60"/>
      <c r="G158" s="15"/>
      <c r="H158" s="33"/>
    </row>
    <row r="159" spans="1:9" ht="15.75" customHeight="1">
      <c r="A159" s="41"/>
      <c r="B159" s="42" t="s">
        <v>258</v>
      </c>
      <c r="C159" s="42">
        <f>COUNTIF(B1:B155,1)</f>
        <v>37</v>
      </c>
      <c r="E159" s="60"/>
      <c r="G159" s="15"/>
      <c r="H159" s="33"/>
    </row>
    <row r="160" spans="1:9" ht="15.75" customHeight="1">
      <c r="A160" s="41"/>
      <c r="B160" s="42" t="s">
        <v>259</v>
      </c>
      <c r="C160" s="42">
        <f>COUNTIF(B1:B155,2)</f>
        <v>41</v>
      </c>
      <c r="E160" s="60"/>
      <c r="G160" s="15"/>
      <c r="H160" s="33"/>
    </row>
    <row r="161" spans="1:8" ht="15.75" customHeight="1">
      <c r="A161" s="41"/>
      <c r="B161" s="42" t="s">
        <v>260</v>
      </c>
      <c r="C161" s="42">
        <f>COUNTIF(B1:B155,3)</f>
        <v>52</v>
      </c>
      <c r="E161" s="60"/>
      <c r="G161" s="15"/>
      <c r="H161" s="33"/>
    </row>
    <row r="162" spans="1:8" ht="15.75" customHeight="1">
      <c r="A162" s="41"/>
      <c r="B162" s="42" t="s">
        <v>261</v>
      </c>
      <c r="C162" s="42">
        <f>COUNTIF(B1:B155,4)</f>
        <v>24</v>
      </c>
      <c r="E162" s="60"/>
      <c r="G162" s="15"/>
      <c r="H162" s="33"/>
    </row>
    <row r="163" spans="1:8" ht="15.75" customHeight="1">
      <c r="A163" s="14"/>
      <c r="B163" s="39"/>
      <c r="C163" s="39">
        <f>SUM(C159:C162)</f>
        <v>154</v>
      </c>
      <c r="D163" s="67"/>
      <c r="E163" s="60"/>
      <c r="G163" s="15"/>
      <c r="H163" s="33"/>
    </row>
    <row r="164" spans="1:8" ht="15.75" customHeight="1">
      <c r="A164" s="14"/>
      <c r="B164" s="66" t="s">
        <v>262</v>
      </c>
      <c r="E164" s="60"/>
      <c r="G164" s="15"/>
      <c r="H164" s="33"/>
    </row>
    <row r="165" spans="1:8" ht="15.75" customHeight="1">
      <c r="A165" s="14"/>
      <c r="B165" s="66" t="s">
        <v>263</v>
      </c>
      <c r="E165" s="60"/>
      <c r="G165" s="15"/>
      <c r="H165" s="33"/>
    </row>
    <row r="166" spans="1:8" ht="15.75" customHeight="1">
      <c r="A166" s="14"/>
      <c r="B166" s="73" t="s">
        <v>17</v>
      </c>
      <c r="C166" s="74" t="s">
        <v>270</v>
      </c>
      <c r="E166" s="60"/>
      <c r="G166" s="15"/>
      <c r="H166" s="33"/>
    </row>
    <row r="167" spans="1:8" ht="15.75" customHeight="1">
      <c r="A167" s="14"/>
      <c r="B167" s="39"/>
      <c r="C167" s="39"/>
      <c r="E167" s="60"/>
      <c r="G167" s="15"/>
      <c r="H167" s="33"/>
    </row>
    <row r="168" spans="1:8" ht="15.75" customHeight="1">
      <c r="A168" s="14"/>
      <c r="B168" s="39"/>
      <c r="C168" s="39"/>
      <c r="E168" s="60"/>
      <c r="G168" s="15"/>
      <c r="H168" s="33"/>
    </row>
    <row r="169" spans="1:8" ht="15.75" customHeight="1">
      <c r="A169" s="14"/>
      <c r="B169" s="39"/>
      <c r="C169" s="39"/>
      <c r="E169" s="60"/>
      <c r="G169" s="15"/>
      <c r="H169" s="33"/>
    </row>
    <row r="170" spans="1:8" ht="15.75" customHeight="1">
      <c r="A170" s="14"/>
      <c r="B170" s="39"/>
      <c r="C170" s="39"/>
      <c r="E170" s="60"/>
      <c r="G170" s="15"/>
      <c r="H170" s="33"/>
    </row>
    <row r="171" spans="1:8" ht="15.75" customHeight="1">
      <c r="A171" s="14"/>
      <c r="B171" s="39"/>
      <c r="C171" s="39"/>
      <c r="E171" s="60"/>
      <c r="G171" s="15"/>
      <c r="H171" s="33"/>
    </row>
    <row r="172" spans="1:8" ht="15.75" customHeight="1">
      <c r="A172" s="14"/>
      <c r="B172" s="39"/>
      <c r="C172" s="39"/>
      <c r="E172" s="60"/>
      <c r="G172" s="15"/>
      <c r="H172" s="33"/>
    </row>
    <row r="173" spans="1:8" ht="15.75" customHeight="1">
      <c r="A173" s="14"/>
      <c r="B173" s="39"/>
      <c r="C173" s="39"/>
      <c r="E173" s="60"/>
      <c r="G173" s="15"/>
      <c r="H173" s="33"/>
    </row>
    <row r="174" spans="1:8" ht="15.75" customHeight="1">
      <c r="A174" s="14"/>
      <c r="B174" s="39"/>
      <c r="C174" s="39"/>
      <c r="E174" s="60"/>
      <c r="G174" s="15"/>
      <c r="H174" s="33"/>
    </row>
    <row r="175" spans="1:8" ht="15.75" customHeight="1">
      <c r="A175" s="14"/>
      <c r="B175" s="39"/>
      <c r="C175" s="39"/>
      <c r="E175" s="60"/>
      <c r="G175" s="15"/>
      <c r="H175" s="33"/>
    </row>
    <row r="176" spans="1:8" ht="15.75" customHeight="1">
      <c r="A176" s="14"/>
      <c r="B176" s="39"/>
      <c r="C176" s="39"/>
      <c r="E176" s="60"/>
      <c r="G176" s="15"/>
      <c r="H176" s="33"/>
    </row>
    <row r="177" spans="1:8" ht="15.75" customHeight="1">
      <c r="A177" s="14"/>
      <c r="B177" s="39"/>
      <c r="C177" s="39"/>
      <c r="E177" s="60"/>
      <c r="G177" s="15"/>
      <c r="H177" s="33"/>
    </row>
    <row r="178" spans="1:8" ht="15.75" customHeight="1">
      <c r="A178" s="14"/>
      <c r="B178" s="39"/>
      <c r="C178" s="39"/>
      <c r="E178" s="60"/>
      <c r="G178" s="15"/>
      <c r="H178" s="33"/>
    </row>
    <row r="179" spans="1:8" ht="15.75" customHeight="1">
      <c r="A179" s="14"/>
      <c r="B179" s="39"/>
      <c r="C179" s="39"/>
      <c r="E179" s="60"/>
      <c r="G179" s="15"/>
      <c r="H179" s="33"/>
    </row>
    <row r="180" spans="1:8" ht="15.75" customHeight="1">
      <c r="A180" s="14"/>
      <c r="B180" s="39"/>
      <c r="C180" s="39"/>
      <c r="E180" s="60"/>
      <c r="G180" s="15"/>
      <c r="H180" s="33"/>
    </row>
    <row r="181" spans="1:8" ht="15.75" customHeight="1">
      <c r="A181" s="14"/>
      <c r="B181" s="39"/>
      <c r="C181" s="39"/>
      <c r="E181" s="60"/>
      <c r="G181" s="15"/>
      <c r="H181" s="33"/>
    </row>
    <row r="182" spans="1:8" ht="15.75" customHeight="1">
      <c r="A182" s="14"/>
      <c r="B182" s="39"/>
      <c r="C182" s="39"/>
      <c r="E182" s="60"/>
      <c r="G182" s="15"/>
      <c r="H182" s="33"/>
    </row>
    <row r="183" spans="1:8" ht="15.75" customHeight="1">
      <c r="A183" s="14"/>
      <c r="B183" s="39"/>
      <c r="C183" s="39"/>
      <c r="E183" s="60"/>
      <c r="G183" s="15"/>
      <c r="H183" s="33"/>
    </row>
    <row r="184" spans="1:8" ht="15.75" customHeight="1">
      <c r="A184" s="14"/>
      <c r="B184" s="39"/>
      <c r="C184" s="39"/>
      <c r="E184" s="60"/>
      <c r="G184" s="15"/>
      <c r="H184" s="33"/>
    </row>
    <row r="185" spans="1:8" ht="15.75" customHeight="1">
      <c r="A185" s="14"/>
      <c r="B185" s="39"/>
      <c r="C185" s="39"/>
      <c r="E185" s="60"/>
      <c r="G185" s="15"/>
      <c r="H185" s="33"/>
    </row>
    <row r="186" spans="1:8" ht="15.75" customHeight="1">
      <c r="A186" s="14"/>
      <c r="B186" s="39"/>
      <c r="C186" s="39"/>
      <c r="E186" s="60"/>
      <c r="G186" s="15"/>
      <c r="H186" s="33"/>
    </row>
    <row r="187" spans="1:8" ht="15.75" customHeight="1">
      <c r="A187" s="14"/>
      <c r="B187" s="39"/>
      <c r="C187" s="39"/>
      <c r="E187" s="60"/>
      <c r="G187" s="15"/>
      <c r="H187" s="33"/>
    </row>
    <row r="188" spans="1:8" ht="15.75" customHeight="1">
      <c r="A188" s="14"/>
      <c r="B188" s="39"/>
      <c r="C188" s="39"/>
      <c r="E188" s="60"/>
      <c r="G188" s="15"/>
      <c r="H188" s="33"/>
    </row>
    <row r="189" spans="1:8" ht="15.75" customHeight="1">
      <c r="A189" s="14"/>
      <c r="B189" s="39"/>
      <c r="C189" s="39"/>
      <c r="E189" s="60"/>
      <c r="G189" s="15"/>
      <c r="H189" s="33"/>
    </row>
    <row r="190" spans="1:8" ht="15.75" customHeight="1">
      <c r="A190" s="14"/>
      <c r="B190" s="39"/>
      <c r="C190" s="39"/>
      <c r="E190" s="60"/>
      <c r="G190" s="15"/>
      <c r="H190" s="33"/>
    </row>
    <row r="191" spans="1:8" ht="15.75" customHeight="1">
      <c r="A191" s="14"/>
      <c r="B191" s="39"/>
      <c r="C191" s="39"/>
      <c r="E191" s="60"/>
      <c r="G191" s="15"/>
      <c r="H191" s="33"/>
    </row>
    <row r="192" spans="1:8" ht="15.75" customHeight="1">
      <c r="A192" s="14"/>
      <c r="B192" s="39"/>
      <c r="C192" s="39"/>
      <c r="E192" s="60"/>
      <c r="G192" s="15"/>
      <c r="H192" s="33"/>
    </row>
    <row r="193" spans="1:8" ht="15.75" customHeight="1">
      <c r="A193" s="14"/>
      <c r="B193" s="39"/>
      <c r="C193" s="39"/>
      <c r="E193" s="60"/>
      <c r="G193" s="15"/>
      <c r="H193" s="33"/>
    </row>
    <row r="194" spans="1:8" ht="15.75" customHeight="1">
      <c r="A194" s="14"/>
      <c r="B194" s="39"/>
      <c r="C194" s="39"/>
      <c r="E194" s="60"/>
      <c r="G194" s="15"/>
      <c r="H194" s="33"/>
    </row>
    <row r="195" spans="1:8" ht="15.75" customHeight="1">
      <c r="A195" s="14"/>
      <c r="B195" s="39"/>
      <c r="C195" s="39"/>
      <c r="E195" s="60"/>
      <c r="G195" s="15"/>
      <c r="H195" s="33"/>
    </row>
    <row r="196" spans="1:8" ht="15.75" customHeight="1">
      <c r="A196" s="14"/>
      <c r="B196" s="39"/>
      <c r="C196" s="39"/>
      <c r="E196" s="60"/>
      <c r="G196" s="15"/>
      <c r="H196" s="33"/>
    </row>
    <row r="197" spans="1:8" ht="15.75" customHeight="1">
      <c r="A197" s="14"/>
      <c r="B197" s="39"/>
      <c r="C197" s="39"/>
      <c r="E197" s="60"/>
      <c r="G197" s="15"/>
      <c r="H197" s="33"/>
    </row>
    <row r="198" spans="1:8" ht="15.75" customHeight="1">
      <c r="A198" s="14"/>
      <c r="B198" s="39"/>
      <c r="C198" s="39"/>
      <c r="E198" s="60"/>
      <c r="G198" s="15"/>
      <c r="H198" s="33"/>
    </row>
    <row r="199" spans="1:8" ht="15.75" customHeight="1">
      <c r="A199" s="14"/>
      <c r="B199" s="39"/>
      <c r="C199" s="39"/>
      <c r="E199" s="60"/>
      <c r="G199" s="15"/>
      <c r="H199" s="33"/>
    </row>
    <row r="200" spans="1:8" ht="15.75" customHeight="1">
      <c r="A200" s="14"/>
      <c r="B200" s="39"/>
      <c r="C200" s="39"/>
      <c r="E200" s="60"/>
      <c r="G200" s="15"/>
      <c r="H200" s="33"/>
    </row>
    <row r="201" spans="1:8" ht="15.75" customHeight="1">
      <c r="A201" s="14"/>
      <c r="B201" s="39"/>
      <c r="C201" s="39"/>
      <c r="E201" s="60"/>
      <c r="G201" s="15"/>
      <c r="H201" s="33"/>
    </row>
    <row r="202" spans="1:8" ht="15.75" customHeight="1">
      <c r="A202" s="14"/>
      <c r="B202" s="39"/>
      <c r="C202" s="39"/>
      <c r="E202" s="60"/>
      <c r="G202" s="15"/>
      <c r="H202" s="33"/>
    </row>
    <row r="203" spans="1:8" ht="15.75" customHeight="1">
      <c r="A203" s="14"/>
      <c r="B203" s="39"/>
      <c r="C203" s="39"/>
      <c r="E203" s="60"/>
      <c r="G203" s="15"/>
      <c r="H203" s="33"/>
    </row>
    <row r="204" spans="1:8" ht="15.75" customHeight="1">
      <c r="A204" s="14"/>
      <c r="B204" s="39"/>
      <c r="C204" s="39"/>
      <c r="E204" s="60"/>
      <c r="G204" s="15"/>
      <c r="H204" s="33"/>
    </row>
    <row r="205" spans="1:8" ht="15.75" customHeight="1">
      <c r="A205" s="14"/>
      <c r="B205" s="39"/>
      <c r="C205" s="39"/>
      <c r="E205" s="60"/>
      <c r="G205" s="15"/>
      <c r="H205" s="33"/>
    </row>
    <row r="206" spans="1:8" ht="15.75" customHeight="1">
      <c r="A206" s="14"/>
      <c r="B206" s="39"/>
      <c r="C206" s="39"/>
      <c r="E206" s="60"/>
      <c r="G206" s="15"/>
      <c r="H206" s="33"/>
    </row>
    <row r="207" spans="1:8" ht="15.75" customHeight="1">
      <c r="A207" s="14"/>
      <c r="B207" s="39"/>
      <c r="C207" s="39"/>
      <c r="E207" s="60"/>
      <c r="G207" s="15"/>
      <c r="H207" s="33"/>
    </row>
    <row r="208" spans="1:8" ht="15.75" customHeight="1">
      <c r="A208" s="14"/>
      <c r="B208" s="39"/>
      <c r="C208" s="39"/>
      <c r="E208" s="60"/>
      <c r="G208" s="15"/>
      <c r="H208" s="33"/>
    </row>
    <row r="209" spans="1:8" ht="15.75" customHeight="1">
      <c r="A209" s="14"/>
      <c r="B209" s="39"/>
      <c r="C209" s="39"/>
      <c r="E209" s="60"/>
      <c r="G209" s="15"/>
      <c r="H209" s="33"/>
    </row>
    <row r="210" spans="1:8" ht="15.75" customHeight="1">
      <c r="A210" s="14"/>
      <c r="B210" s="39"/>
      <c r="C210" s="39"/>
      <c r="E210" s="60"/>
      <c r="G210" s="15"/>
      <c r="H210" s="33"/>
    </row>
    <row r="211" spans="1:8" ht="15.75" customHeight="1">
      <c r="A211" s="14"/>
      <c r="B211" s="39"/>
      <c r="C211" s="39"/>
      <c r="E211" s="60"/>
      <c r="G211" s="15"/>
      <c r="H211" s="33"/>
    </row>
    <row r="212" spans="1:8" ht="15.75" customHeight="1">
      <c r="A212" s="14"/>
      <c r="B212" s="39"/>
      <c r="C212" s="39"/>
      <c r="E212" s="60"/>
      <c r="G212" s="15"/>
      <c r="H212" s="33"/>
    </row>
    <row r="213" spans="1:8" ht="15.75" customHeight="1">
      <c r="A213" s="14"/>
      <c r="B213" s="39"/>
      <c r="C213" s="39"/>
      <c r="E213" s="60"/>
      <c r="G213" s="15"/>
      <c r="H213" s="33"/>
    </row>
    <row r="214" spans="1:8" ht="15.75" customHeight="1">
      <c r="A214" s="14"/>
      <c r="B214" s="39"/>
      <c r="C214" s="39"/>
      <c r="E214" s="60"/>
      <c r="G214" s="15"/>
      <c r="H214" s="33"/>
    </row>
    <row r="215" spans="1:8" ht="15.75" customHeight="1">
      <c r="A215" s="14"/>
      <c r="B215" s="39"/>
      <c r="C215" s="39"/>
      <c r="E215" s="60"/>
      <c r="G215" s="15"/>
      <c r="H215" s="33"/>
    </row>
    <row r="216" spans="1:8" ht="15.75" customHeight="1">
      <c r="A216" s="14"/>
      <c r="B216" s="39"/>
      <c r="C216" s="39"/>
      <c r="E216" s="60"/>
      <c r="G216" s="15"/>
      <c r="H216" s="33"/>
    </row>
    <row r="217" spans="1:8" ht="15.75" customHeight="1">
      <c r="A217" s="14"/>
      <c r="B217" s="39"/>
      <c r="C217" s="39"/>
      <c r="E217" s="60"/>
      <c r="G217" s="15"/>
      <c r="H217" s="33"/>
    </row>
    <row r="218" spans="1:8" ht="15.75" customHeight="1">
      <c r="A218" s="14"/>
      <c r="B218" s="39"/>
      <c r="C218" s="39"/>
      <c r="E218" s="60"/>
      <c r="G218" s="15"/>
      <c r="H218" s="33"/>
    </row>
    <row r="219" spans="1:8" ht="15.75" customHeight="1">
      <c r="A219" s="14"/>
      <c r="B219" s="39"/>
      <c r="C219" s="39"/>
      <c r="E219" s="60"/>
      <c r="G219" s="15"/>
      <c r="H219" s="33"/>
    </row>
    <row r="220" spans="1:8" ht="15.75" customHeight="1">
      <c r="A220" s="14"/>
      <c r="B220" s="39"/>
      <c r="C220" s="39"/>
      <c r="E220" s="60"/>
      <c r="G220" s="15"/>
      <c r="H220" s="33"/>
    </row>
    <row r="221" spans="1:8" ht="15.75" customHeight="1">
      <c r="A221" s="14"/>
      <c r="B221" s="39"/>
      <c r="C221" s="39"/>
      <c r="E221" s="60"/>
      <c r="G221" s="15"/>
      <c r="H221" s="33"/>
    </row>
    <row r="222" spans="1:8" ht="15.75" customHeight="1">
      <c r="A222" s="14"/>
      <c r="B222" s="39"/>
      <c r="C222" s="39"/>
      <c r="E222" s="60"/>
      <c r="G222" s="15"/>
      <c r="H222" s="33"/>
    </row>
    <row r="223" spans="1:8" ht="15.75" customHeight="1">
      <c r="A223" s="14"/>
      <c r="B223" s="39"/>
      <c r="C223" s="39"/>
      <c r="E223" s="60"/>
      <c r="G223" s="15"/>
      <c r="H223" s="33"/>
    </row>
    <row r="224" spans="1:8" ht="15.75" customHeight="1">
      <c r="A224" s="14"/>
      <c r="B224" s="39"/>
      <c r="C224" s="39"/>
      <c r="E224" s="60"/>
      <c r="G224" s="15"/>
      <c r="H224" s="33"/>
    </row>
    <row r="225" spans="1:8" ht="15.75" customHeight="1">
      <c r="A225" s="14"/>
      <c r="B225" s="39"/>
      <c r="C225" s="39"/>
      <c r="E225" s="60"/>
      <c r="G225" s="15"/>
      <c r="H225" s="33"/>
    </row>
    <row r="226" spans="1:8" ht="15.75" customHeight="1">
      <c r="A226" s="14"/>
      <c r="B226" s="39"/>
      <c r="C226" s="39"/>
      <c r="E226" s="60"/>
      <c r="G226" s="15"/>
      <c r="H226" s="33"/>
    </row>
    <row r="227" spans="1:8" ht="15.75" customHeight="1">
      <c r="A227" s="14"/>
      <c r="B227" s="39"/>
      <c r="C227" s="39"/>
      <c r="E227" s="60"/>
      <c r="G227" s="15"/>
      <c r="H227" s="33"/>
    </row>
    <row r="228" spans="1:8" ht="15.75" customHeight="1">
      <c r="A228" s="14"/>
      <c r="B228" s="39"/>
      <c r="C228" s="39"/>
      <c r="E228" s="60"/>
      <c r="G228" s="15"/>
      <c r="H228" s="33"/>
    </row>
    <row r="229" spans="1:8" ht="15.75" customHeight="1">
      <c r="A229" s="14"/>
      <c r="B229" s="39"/>
      <c r="C229" s="39"/>
      <c r="E229" s="60"/>
      <c r="G229" s="15"/>
      <c r="H229" s="33"/>
    </row>
    <row r="230" spans="1:8" ht="15.75" customHeight="1">
      <c r="A230" s="14"/>
      <c r="B230" s="39"/>
      <c r="C230" s="39"/>
      <c r="E230" s="60"/>
      <c r="G230" s="15"/>
      <c r="H230" s="33"/>
    </row>
    <row r="231" spans="1:8" ht="15.75" customHeight="1">
      <c r="A231" s="14"/>
      <c r="B231" s="39"/>
      <c r="C231" s="39"/>
      <c r="E231" s="60"/>
      <c r="G231" s="15"/>
      <c r="H231" s="33"/>
    </row>
    <row r="232" spans="1:8" ht="15.75" customHeight="1">
      <c r="A232" s="14"/>
      <c r="B232" s="39"/>
      <c r="C232" s="39"/>
      <c r="E232" s="60"/>
      <c r="G232" s="15"/>
      <c r="H232" s="33"/>
    </row>
    <row r="233" spans="1:8" ht="15.75" customHeight="1">
      <c r="A233" s="14"/>
      <c r="B233" s="39"/>
      <c r="C233" s="39"/>
      <c r="E233" s="60"/>
      <c r="G233" s="15"/>
      <c r="H233" s="33"/>
    </row>
    <row r="234" spans="1:8" ht="15.75" customHeight="1">
      <c r="A234" s="14"/>
      <c r="B234" s="39"/>
      <c r="C234" s="39"/>
      <c r="E234" s="60"/>
      <c r="G234" s="15"/>
      <c r="H234" s="33"/>
    </row>
    <row r="235" spans="1:8" ht="15.75" customHeight="1">
      <c r="A235" s="14"/>
      <c r="B235" s="39"/>
      <c r="C235" s="39"/>
      <c r="E235" s="60"/>
      <c r="G235" s="15"/>
      <c r="H235" s="33"/>
    </row>
    <row r="236" spans="1:8" ht="15.75" customHeight="1">
      <c r="A236" s="14"/>
      <c r="B236" s="39"/>
      <c r="C236" s="39"/>
      <c r="E236" s="60"/>
      <c r="G236" s="15"/>
      <c r="H236" s="33"/>
    </row>
    <row r="237" spans="1:8" ht="15.75" customHeight="1">
      <c r="A237" s="14"/>
      <c r="B237" s="39"/>
      <c r="C237" s="39"/>
      <c r="E237" s="60"/>
      <c r="G237" s="15"/>
      <c r="H237" s="33"/>
    </row>
    <row r="238" spans="1:8" ht="15.75" customHeight="1">
      <c r="A238" s="14"/>
      <c r="B238" s="39"/>
      <c r="C238" s="39"/>
      <c r="E238" s="60"/>
      <c r="G238" s="15"/>
      <c r="H238" s="33"/>
    </row>
    <row r="239" spans="1:8" ht="15.75" customHeight="1">
      <c r="A239" s="14"/>
      <c r="B239" s="39"/>
      <c r="C239" s="39"/>
      <c r="E239" s="60"/>
      <c r="G239" s="15"/>
      <c r="H239" s="33"/>
    </row>
    <row r="240" spans="1:8" ht="15.75" customHeight="1">
      <c r="A240" s="14"/>
      <c r="B240" s="39"/>
      <c r="C240" s="39"/>
      <c r="E240" s="60"/>
      <c r="G240" s="15"/>
      <c r="H240" s="33"/>
    </row>
    <row r="241" spans="1:8" ht="15.75" customHeight="1">
      <c r="A241" s="14"/>
      <c r="B241" s="39"/>
      <c r="C241" s="39"/>
      <c r="E241" s="60"/>
      <c r="G241" s="15"/>
      <c r="H241" s="33"/>
    </row>
    <row r="242" spans="1:8" ht="15.75" customHeight="1">
      <c r="A242" s="14"/>
      <c r="B242" s="39"/>
      <c r="C242" s="39"/>
      <c r="E242" s="60"/>
      <c r="G242" s="15"/>
      <c r="H242" s="33"/>
    </row>
    <row r="243" spans="1:8" ht="15.75" customHeight="1">
      <c r="A243" s="14"/>
      <c r="B243" s="39"/>
      <c r="C243" s="39"/>
      <c r="E243" s="60"/>
      <c r="G243" s="15"/>
      <c r="H243" s="33"/>
    </row>
    <row r="244" spans="1:8" ht="15.75" customHeight="1">
      <c r="A244" s="14"/>
      <c r="B244" s="39"/>
      <c r="C244" s="39"/>
      <c r="E244" s="60"/>
      <c r="G244" s="15"/>
      <c r="H244" s="33"/>
    </row>
    <row r="245" spans="1:8" ht="15.75" customHeight="1">
      <c r="A245" s="14"/>
      <c r="B245" s="39"/>
      <c r="C245" s="39"/>
      <c r="E245" s="60"/>
      <c r="G245" s="15"/>
      <c r="H245" s="33"/>
    </row>
    <row r="246" spans="1:8" ht="15.75" customHeight="1">
      <c r="A246" s="14"/>
      <c r="B246" s="39"/>
      <c r="C246" s="39"/>
      <c r="E246" s="60"/>
      <c r="G246" s="15"/>
      <c r="H246" s="33"/>
    </row>
    <row r="247" spans="1:8" ht="15.75" customHeight="1">
      <c r="A247" s="14"/>
      <c r="B247" s="39"/>
      <c r="C247" s="39"/>
      <c r="E247" s="60"/>
      <c r="G247" s="15"/>
      <c r="H247" s="33"/>
    </row>
    <row r="248" spans="1:8" ht="15.75" customHeight="1">
      <c r="A248" s="14"/>
      <c r="B248" s="39"/>
      <c r="C248" s="39"/>
      <c r="E248" s="60"/>
      <c r="G248" s="15"/>
      <c r="H248" s="33"/>
    </row>
    <row r="249" spans="1:8" ht="15.75" customHeight="1">
      <c r="A249" s="14"/>
      <c r="B249" s="39"/>
      <c r="C249" s="39"/>
      <c r="E249" s="60"/>
      <c r="G249" s="15"/>
      <c r="H249" s="33"/>
    </row>
    <row r="250" spans="1:8" ht="15.75" customHeight="1">
      <c r="A250" s="14"/>
      <c r="B250" s="39"/>
      <c r="C250" s="39"/>
      <c r="E250" s="60"/>
      <c r="G250" s="15"/>
      <c r="H250" s="33"/>
    </row>
    <row r="251" spans="1:8" ht="15.75" customHeight="1">
      <c r="A251" s="14"/>
      <c r="B251" s="39"/>
      <c r="C251" s="39"/>
      <c r="E251" s="60"/>
      <c r="G251" s="15"/>
      <c r="H251" s="33"/>
    </row>
    <row r="252" spans="1:8" ht="15.75" customHeight="1">
      <c r="A252" s="14"/>
      <c r="B252" s="39"/>
      <c r="C252" s="39"/>
      <c r="E252" s="60"/>
      <c r="G252" s="15"/>
      <c r="H252" s="33"/>
    </row>
    <row r="253" spans="1:8" ht="15.75" customHeight="1">
      <c r="A253" s="14"/>
      <c r="B253" s="39"/>
      <c r="C253" s="39"/>
      <c r="E253" s="60"/>
      <c r="G253" s="15"/>
      <c r="H253" s="33"/>
    </row>
    <row r="254" spans="1:8" ht="15.75" customHeight="1">
      <c r="A254" s="14"/>
      <c r="B254" s="39"/>
      <c r="C254" s="39"/>
      <c r="E254" s="60"/>
      <c r="G254" s="15"/>
      <c r="H254" s="33"/>
    </row>
    <row r="255" spans="1:8" ht="15.75" customHeight="1">
      <c r="A255" s="14"/>
      <c r="B255" s="39"/>
      <c r="C255" s="39"/>
      <c r="E255" s="60"/>
      <c r="G255" s="15"/>
      <c r="H255" s="33"/>
    </row>
    <row r="256" spans="1:8" ht="15.75" customHeight="1">
      <c r="A256" s="14"/>
      <c r="B256" s="39"/>
      <c r="C256" s="39"/>
      <c r="E256" s="60"/>
      <c r="G256" s="15"/>
      <c r="H256" s="33"/>
    </row>
    <row r="257" spans="1:8" ht="15.75" customHeight="1">
      <c r="A257" s="14"/>
      <c r="B257" s="39"/>
      <c r="C257" s="39"/>
      <c r="E257" s="60"/>
      <c r="G257" s="15"/>
      <c r="H257" s="33"/>
    </row>
    <row r="258" spans="1:8" ht="15.75" customHeight="1">
      <c r="A258" s="14"/>
      <c r="B258" s="39"/>
      <c r="C258" s="39"/>
      <c r="E258" s="60"/>
      <c r="G258" s="15"/>
      <c r="H258" s="33"/>
    </row>
    <row r="259" spans="1:8" ht="15.75" customHeight="1">
      <c r="A259" s="14"/>
      <c r="B259" s="39"/>
      <c r="C259" s="39"/>
      <c r="E259" s="60"/>
      <c r="G259" s="15"/>
      <c r="H259" s="33"/>
    </row>
    <row r="260" spans="1:8" ht="15.75" customHeight="1">
      <c r="A260" s="14"/>
      <c r="B260" s="39"/>
      <c r="C260" s="39"/>
      <c r="E260" s="60"/>
      <c r="G260" s="15"/>
      <c r="H260" s="33"/>
    </row>
    <row r="261" spans="1:8" ht="15.75" customHeight="1">
      <c r="A261" s="14"/>
      <c r="B261" s="39"/>
      <c r="C261" s="39"/>
      <c r="E261" s="60"/>
      <c r="G261" s="15"/>
      <c r="H261" s="33"/>
    </row>
    <row r="262" spans="1:8" ht="15.75" customHeight="1">
      <c r="A262" s="14"/>
      <c r="B262" s="39"/>
      <c r="C262" s="39"/>
      <c r="E262" s="60"/>
      <c r="G262" s="15"/>
      <c r="H262" s="33"/>
    </row>
    <row r="263" spans="1:8" ht="15.75" customHeight="1">
      <c r="A263" s="14"/>
      <c r="B263" s="39"/>
      <c r="C263" s="39"/>
      <c r="E263" s="60"/>
      <c r="G263" s="15"/>
      <c r="H263" s="33"/>
    </row>
    <row r="264" spans="1:8" ht="15.75" customHeight="1">
      <c r="A264" s="14"/>
      <c r="B264" s="39"/>
      <c r="C264" s="39"/>
      <c r="E264" s="60"/>
      <c r="G264" s="15"/>
      <c r="H264" s="33"/>
    </row>
    <row r="265" spans="1:8" ht="15.75" customHeight="1">
      <c r="A265" s="14"/>
      <c r="B265" s="39"/>
      <c r="C265" s="39"/>
      <c r="E265" s="60"/>
      <c r="G265" s="15"/>
      <c r="H265" s="33"/>
    </row>
    <row r="266" spans="1:8" ht="15.75" customHeight="1">
      <c r="A266" s="14"/>
      <c r="B266" s="39"/>
      <c r="C266" s="39"/>
      <c r="E266" s="60"/>
      <c r="G266" s="15"/>
      <c r="H266" s="33"/>
    </row>
    <row r="267" spans="1:8" ht="15.75" customHeight="1">
      <c r="A267" s="14"/>
      <c r="B267" s="39"/>
      <c r="C267" s="39"/>
      <c r="E267" s="60"/>
      <c r="G267" s="15"/>
      <c r="H267" s="33"/>
    </row>
    <row r="268" spans="1:8" ht="15.75" customHeight="1">
      <c r="A268" s="14"/>
      <c r="B268" s="39"/>
      <c r="C268" s="39"/>
      <c r="E268" s="60"/>
      <c r="G268" s="15"/>
      <c r="H268" s="33"/>
    </row>
    <row r="269" spans="1:8" ht="15.75" customHeight="1">
      <c r="A269" s="14"/>
      <c r="B269" s="39"/>
      <c r="C269" s="39"/>
      <c r="E269" s="60"/>
      <c r="G269" s="15"/>
      <c r="H269" s="33"/>
    </row>
    <row r="270" spans="1:8" ht="15.75" customHeight="1">
      <c r="A270" s="14"/>
      <c r="B270" s="39"/>
      <c r="C270" s="39"/>
      <c r="E270" s="60"/>
      <c r="G270" s="15"/>
      <c r="H270" s="33"/>
    </row>
    <row r="271" spans="1:8" ht="15.75" customHeight="1">
      <c r="A271" s="14"/>
      <c r="B271" s="39"/>
      <c r="C271" s="39"/>
      <c r="E271" s="60"/>
      <c r="G271" s="15"/>
      <c r="H271" s="33"/>
    </row>
    <row r="272" spans="1:8" ht="15.75" customHeight="1">
      <c r="A272" s="14"/>
      <c r="B272" s="39"/>
      <c r="C272" s="39"/>
      <c r="E272" s="60"/>
      <c r="G272" s="15"/>
      <c r="H272" s="33"/>
    </row>
    <row r="273" spans="1:8" ht="15.75" customHeight="1">
      <c r="A273" s="14"/>
      <c r="B273" s="39"/>
      <c r="C273" s="39"/>
      <c r="E273" s="60"/>
      <c r="G273" s="15"/>
      <c r="H273" s="33"/>
    </row>
    <row r="274" spans="1:8" ht="15.75" customHeight="1">
      <c r="A274" s="14"/>
      <c r="B274" s="39"/>
      <c r="C274" s="39"/>
      <c r="E274" s="60"/>
      <c r="G274" s="15"/>
      <c r="H274" s="33"/>
    </row>
    <row r="275" spans="1:8" ht="15.75" customHeight="1">
      <c r="A275" s="14"/>
      <c r="B275" s="39"/>
      <c r="C275" s="39"/>
      <c r="E275" s="60"/>
      <c r="G275" s="15"/>
      <c r="H275" s="33"/>
    </row>
    <row r="276" spans="1:8" ht="15.75" customHeight="1">
      <c r="A276" s="14"/>
      <c r="B276" s="39"/>
      <c r="C276" s="39"/>
      <c r="E276" s="60"/>
      <c r="G276" s="15"/>
      <c r="H276" s="33"/>
    </row>
    <row r="277" spans="1:8" ht="15.75" customHeight="1">
      <c r="A277" s="14"/>
      <c r="B277" s="39"/>
      <c r="C277" s="39"/>
      <c r="E277" s="60"/>
      <c r="G277" s="15"/>
      <c r="H277" s="33"/>
    </row>
    <row r="278" spans="1:8" ht="15.75" customHeight="1">
      <c r="A278" s="14"/>
      <c r="B278" s="39"/>
      <c r="C278" s="39"/>
      <c r="E278" s="60"/>
      <c r="G278" s="15"/>
      <c r="H278" s="33"/>
    </row>
    <row r="279" spans="1:8" ht="15.75" customHeight="1">
      <c r="A279" s="14"/>
      <c r="B279" s="39"/>
      <c r="C279" s="39"/>
      <c r="E279" s="60"/>
      <c r="G279" s="15"/>
      <c r="H279" s="33"/>
    </row>
    <row r="280" spans="1:8" ht="15.75" customHeight="1">
      <c r="A280" s="14"/>
      <c r="B280" s="39"/>
      <c r="C280" s="39"/>
      <c r="E280" s="60"/>
      <c r="G280" s="15"/>
      <c r="H280" s="33"/>
    </row>
    <row r="281" spans="1:8" ht="15.75" customHeight="1">
      <c r="A281" s="14"/>
      <c r="B281" s="39"/>
      <c r="C281" s="39"/>
      <c r="E281" s="60"/>
      <c r="G281" s="15"/>
      <c r="H281" s="33"/>
    </row>
    <row r="282" spans="1:8" ht="15.75" customHeight="1">
      <c r="A282" s="14"/>
      <c r="B282" s="39"/>
      <c r="C282" s="39"/>
      <c r="E282" s="60"/>
      <c r="G282" s="15"/>
      <c r="H282" s="33"/>
    </row>
    <row r="283" spans="1:8" ht="15.75" customHeight="1">
      <c r="A283" s="14"/>
      <c r="B283" s="39"/>
      <c r="C283" s="39"/>
      <c r="E283" s="60"/>
      <c r="G283" s="15"/>
      <c r="H283" s="33"/>
    </row>
    <row r="284" spans="1:8" ht="15.75" customHeight="1">
      <c r="A284" s="14"/>
      <c r="B284" s="39"/>
      <c r="C284" s="39"/>
      <c r="E284" s="60"/>
      <c r="G284" s="15"/>
      <c r="H284" s="33"/>
    </row>
    <row r="285" spans="1:8" ht="15.75" customHeight="1">
      <c r="A285" s="14"/>
      <c r="B285" s="39"/>
      <c r="C285" s="39"/>
      <c r="E285" s="60"/>
      <c r="G285" s="15"/>
      <c r="H285" s="33"/>
    </row>
    <row r="286" spans="1:8" ht="15.75" customHeight="1">
      <c r="A286" s="14"/>
      <c r="B286" s="39"/>
      <c r="C286" s="39"/>
      <c r="E286" s="60"/>
      <c r="G286" s="15"/>
      <c r="H286" s="33"/>
    </row>
    <row r="287" spans="1:8" ht="15.75" customHeight="1">
      <c r="A287" s="14"/>
      <c r="B287" s="39"/>
      <c r="C287" s="39"/>
      <c r="E287" s="60"/>
      <c r="G287" s="15"/>
      <c r="H287" s="33"/>
    </row>
    <row r="288" spans="1:8" ht="15.75" customHeight="1">
      <c r="A288" s="14"/>
      <c r="B288" s="39"/>
      <c r="C288" s="39"/>
      <c r="E288" s="60"/>
      <c r="G288" s="15"/>
      <c r="H288" s="33"/>
    </row>
    <row r="289" spans="1:8" ht="15.75" customHeight="1">
      <c r="A289" s="14"/>
      <c r="B289" s="39"/>
      <c r="C289" s="39"/>
      <c r="E289" s="60"/>
      <c r="G289" s="15"/>
      <c r="H289" s="33"/>
    </row>
    <row r="290" spans="1:8" ht="15.75" customHeight="1">
      <c r="A290" s="14"/>
      <c r="B290" s="39"/>
      <c r="C290" s="39"/>
      <c r="E290" s="60"/>
      <c r="G290" s="15"/>
      <c r="H290" s="33"/>
    </row>
    <row r="291" spans="1:8" ht="15.75" customHeight="1">
      <c r="A291" s="14"/>
      <c r="B291" s="39"/>
      <c r="C291" s="39"/>
      <c r="E291" s="60"/>
      <c r="G291" s="15"/>
      <c r="H291" s="33"/>
    </row>
    <row r="292" spans="1:8" ht="15.75" customHeight="1">
      <c r="A292" s="14"/>
      <c r="B292" s="39"/>
      <c r="C292" s="39"/>
      <c r="E292" s="60"/>
      <c r="G292" s="15"/>
      <c r="H292" s="33"/>
    </row>
    <row r="293" spans="1:8" ht="15.75" customHeight="1">
      <c r="A293" s="14"/>
      <c r="B293" s="39"/>
      <c r="C293" s="39"/>
      <c r="E293" s="60"/>
      <c r="G293" s="15"/>
      <c r="H293" s="33"/>
    </row>
    <row r="294" spans="1:8" ht="15.75" customHeight="1">
      <c r="A294" s="14"/>
      <c r="B294" s="39"/>
      <c r="C294" s="39"/>
      <c r="E294" s="60"/>
      <c r="G294" s="15"/>
      <c r="H294" s="33"/>
    </row>
    <row r="295" spans="1:8" ht="15.75" customHeight="1">
      <c r="A295" s="14"/>
      <c r="B295" s="39"/>
      <c r="C295" s="39"/>
      <c r="E295" s="60"/>
      <c r="G295" s="15"/>
      <c r="H295" s="33"/>
    </row>
    <row r="296" spans="1:8" ht="15.75" customHeight="1">
      <c r="A296" s="14"/>
      <c r="B296" s="39"/>
      <c r="C296" s="39"/>
      <c r="E296" s="60"/>
      <c r="G296" s="15"/>
      <c r="H296" s="33"/>
    </row>
    <row r="297" spans="1:8" ht="15.75" customHeight="1">
      <c r="A297" s="14"/>
      <c r="B297" s="39"/>
      <c r="C297" s="39"/>
      <c r="E297" s="60"/>
      <c r="G297" s="15"/>
      <c r="H297" s="33"/>
    </row>
    <row r="298" spans="1:8" ht="15.75" customHeight="1">
      <c r="A298" s="14"/>
      <c r="B298" s="39"/>
      <c r="C298" s="39"/>
      <c r="E298" s="60"/>
      <c r="G298" s="15"/>
      <c r="H298" s="33"/>
    </row>
    <row r="299" spans="1:8" ht="15.75" customHeight="1">
      <c r="A299" s="14"/>
      <c r="B299" s="39"/>
      <c r="C299" s="39"/>
      <c r="E299" s="60"/>
      <c r="G299" s="15"/>
      <c r="H299" s="33"/>
    </row>
    <row r="300" spans="1:8" ht="15.75" customHeight="1">
      <c r="A300" s="14"/>
      <c r="B300" s="39"/>
      <c r="C300" s="39"/>
      <c r="E300" s="60"/>
      <c r="G300" s="15"/>
      <c r="H300" s="33"/>
    </row>
    <row r="301" spans="1:8" ht="15.75" customHeight="1">
      <c r="A301" s="14"/>
      <c r="B301" s="39"/>
      <c r="C301" s="39"/>
      <c r="E301" s="60"/>
      <c r="G301" s="15"/>
      <c r="H301" s="33"/>
    </row>
    <row r="302" spans="1:8" ht="15.75" customHeight="1">
      <c r="A302" s="14"/>
      <c r="B302" s="39"/>
      <c r="C302" s="39"/>
      <c r="E302" s="60"/>
      <c r="G302" s="15"/>
      <c r="H302" s="33"/>
    </row>
    <row r="303" spans="1:8" ht="15.75" customHeight="1">
      <c r="A303" s="14"/>
      <c r="B303" s="39"/>
      <c r="C303" s="39"/>
      <c r="E303" s="60"/>
      <c r="G303" s="15"/>
      <c r="H303" s="33"/>
    </row>
    <row r="304" spans="1:8" ht="15.75" customHeight="1">
      <c r="A304" s="14"/>
      <c r="B304" s="39"/>
      <c r="C304" s="39"/>
      <c r="E304" s="60"/>
      <c r="G304" s="15"/>
      <c r="H304" s="33"/>
    </row>
    <row r="305" spans="1:8" ht="15.75" customHeight="1">
      <c r="A305" s="14"/>
      <c r="B305" s="39"/>
      <c r="C305" s="39"/>
      <c r="E305" s="60"/>
      <c r="G305" s="15"/>
      <c r="H305" s="33"/>
    </row>
    <row r="306" spans="1:8" ht="15.75" customHeight="1">
      <c r="A306" s="14"/>
      <c r="B306" s="39"/>
      <c r="C306" s="39"/>
      <c r="E306" s="60"/>
      <c r="G306" s="15"/>
      <c r="H306" s="33"/>
    </row>
    <row r="307" spans="1:8" ht="15.75" customHeight="1">
      <c r="A307" s="14"/>
      <c r="B307" s="39"/>
      <c r="C307" s="39"/>
      <c r="E307" s="60"/>
      <c r="G307" s="15"/>
      <c r="H307" s="33"/>
    </row>
    <row r="308" spans="1:8" ht="15.75" customHeight="1">
      <c r="A308" s="14"/>
      <c r="B308" s="39"/>
      <c r="C308" s="39"/>
      <c r="E308" s="60"/>
      <c r="G308" s="15"/>
      <c r="H308" s="33"/>
    </row>
    <row r="309" spans="1:8" ht="15.75" customHeight="1">
      <c r="A309" s="14"/>
      <c r="B309" s="39"/>
      <c r="C309" s="39"/>
      <c r="E309" s="60"/>
      <c r="G309" s="15"/>
      <c r="H309" s="33"/>
    </row>
    <row r="310" spans="1:8" ht="15.75" customHeight="1">
      <c r="A310" s="14"/>
      <c r="B310" s="39"/>
      <c r="C310" s="39"/>
      <c r="E310" s="60"/>
      <c r="G310" s="15"/>
      <c r="H310" s="33"/>
    </row>
    <row r="311" spans="1:8" ht="15.75" customHeight="1">
      <c r="A311" s="14"/>
      <c r="B311" s="39"/>
      <c r="C311" s="39"/>
      <c r="E311" s="60"/>
      <c r="G311" s="15"/>
      <c r="H311" s="33"/>
    </row>
    <row r="312" spans="1:8" ht="15.75" customHeight="1">
      <c r="A312" s="14"/>
      <c r="B312" s="39"/>
      <c r="C312" s="39"/>
      <c r="E312" s="60"/>
      <c r="G312" s="15"/>
      <c r="H312" s="33"/>
    </row>
    <row r="313" spans="1:8" ht="15.75" customHeight="1">
      <c r="A313" s="14"/>
      <c r="B313" s="39"/>
      <c r="C313" s="39"/>
      <c r="E313" s="60"/>
      <c r="G313" s="15"/>
      <c r="H313" s="33"/>
    </row>
    <row r="314" spans="1:8" ht="15.75" customHeight="1">
      <c r="A314" s="14"/>
      <c r="B314" s="39"/>
      <c r="C314" s="39"/>
      <c r="E314" s="60"/>
      <c r="G314" s="15"/>
      <c r="H314" s="33"/>
    </row>
    <row r="315" spans="1:8" ht="15.75" customHeight="1">
      <c r="A315" s="14"/>
      <c r="B315" s="39"/>
      <c r="C315" s="39"/>
      <c r="E315" s="60"/>
      <c r="G315" s="15"/>
      <c r="H315" s="33"/>
    </row>
    <row r="316" spans="1:8" ht="15.75" customHeight="1">
      <c r="A316" s="14"/>
      <c r="B316" s="39"/>
      <c r="C316" s="39"/>
      <c r="E316" s="60"/>
      <c r="G316" s="15"/>
      <c r="H316" s="33"/>
    </row>
    <row r="317" spans="1:8" ht="15.75" customHeight="1">
      <c r="A317" s="14"/>
      <c r="B317" s="39"/>
      <c r="C317" s="39"/>
      <c r="E317" s="60"/>
      <c r="G317" s="15"/>
      <c r="H317" s="33"/>
    </row>
    <row r="318" spans="1:8" ht="15.75" customHeight="1">
      <c r="A318" s="14"/>
      <c r="B318" s="39"/>
      <c r="C318" s="39"/>
      <c r="E318" s="60"/>
      <c r="G318" s="15"/>
      <c r="H318" s="33"/>
    </row>
    <row r="319" spans="1:8" ht="15.75" customHeight="1">
      <c r="A319" s="14"/>
      <c r="B319" s="39"/>
      <c r="C319" s="39"/>
      <c r="E319" s="60"/>
      <c r="G319" s="15"/>
      <c r="H319" s="33"/>
    </row>
    <row r="320" spans="1:8" ht="15.75" customHeight="1">
      <c r="A320" s="14"/>
      <c r="B320" s="39"/>
      <c r="C320" s="39"/>
      <c r="E320" s="60"/>
      <c r="G320" s="15"/>
      <c r="H320" s="33"/>
    </row>
    <row r="321" spans="1:8" ht="15.75" customHeight="1">
      <c r="A321" s="14"/>
      <c r="B321" s="39"/>
      <c r="C321" s="39"/>
      <c r="E321" s="60"/>
      <c r="G321" s="15"/>
      <c r="H321" s="33"/>
    </row>
    <row r="322" spans="1:8" ht="15.75" customHeight="1">
      <c r="A322" s="14"/>
      <c r="B322" s="39"/>
      <c r="C322" s="39"/>
      <c r="E322" s="60"/>
      <c r="G322" s="15"/>
      <c r="H322" s="33"/>
    </row>
    <row r="323" spans="1:8" ht="15.75" customHeight="1">
      <c r="A323" s="14"/>
      <c r="B323" s="39"/>
      <c r="C323" s="39"/>
      <c r="E323" s="60"/>
      <c r="G323" s="15"/>
      <c r="H323" s="33"/>
    </row>
    <row r="324" spans="1:8" ht="15.75" customHeight="1">
      <c r="A324" s="14"/>
      <c r="B324" s="39"/>
      <c r="C324" s="39"/>
      <c r="E324" s="60"/>
      <c r="G324" s="15"/>
      <c r="H324" s="33"/>
    </row>
    <row r="325" spans="1:8" ht="15.75" customHeight="1">
      <c r="A325" s="14"/>
      <c r="B325" s="39"/>
      <c r="C325" s="39"/>
      <c r="E325" s="60"/>
      <c r="G325" s="15"/>
      <c r="H325" s="33"/>
    </row>
    <row r="326" spans="1:8" ht="15.75" customHeight="1">
      <c r="A326" s="14"/>
      <c r="B326" s="39"/>
      <c r="C326" s="39"/>
      <c r="E326" s="60"/>
      <c r="G326" s="15"/>
      <c r="H326" s="33"/>
    </row>
    <row r="327" spans="1:8" ht="15.75" customHeight="1">
      <c r="A327" s="14"/>
      <c r="B327" s="39"/>
      <c r="C327" s="39"/>
      <c r="E327" s="60"/>
      <c r="G327" s="15"/>
      <c r="H327" s="33"/>
    </row>
    <row r="328" spans="1:8" ht="15.75" customHeight="1">
      <c r="A328" s="14"/>
      <c r="B328" s="39"/>
      <c r="C328" s="39"/>
      <c r="E328" s="60"/>
      <c r="G328" s="15"/>
      <c r="H328" s="33"/>
    </row>
    <row r="329" spans="1:8" ht="15.75" customHeight="1">
      <c r="A329" s="14"/>
      <c r="B329" s="39"/>
      <c r="C329" s="39"/>
      <c r="E329" s="60"/>
      <c r="G329" s="15"/>
      <c r="H329" s="33"/>
    </row>
    <row r="330" spans="1:8" ht="15.75" customHeight="1">
      <c r="A330" s="14"/>
      <c r="B330" s="39"/>
      <c r="C330" s="39"/>
      <c r="E330" s="60"/>
      <c r="G330" s="15"/>
      <c r="H330" s="33"/>
    </row>
    <row r="331" spans="1:8" ht="15.75" customHeight="1">
      <c r="A331" s="14"/>
      <c r="B331" s="39"/>
      <c r="C331" s="39"/>
      <c r="E331" s="60"/>
      <c r="G331" s="15"/>
      <c r="H331" s="33"/>
    </row>
    <row r="332" spans="1:8" ht="15.75" customHeight="1">
      <c r="A332" s="14"/>
      <c r="B332" s="39"/>
      <c r="C332" s="39"/>
      <c r="E332" s="60"/>
      <c r="G332" s="15"/>
      <c r="H332" s="33"/>
    </row>
    <row r="333" spans="1:8" ht="15.75" customHeight="1">
      <c r="A333" s="14"/>
      <c r="B333" s="39"/>
      <c r="C333" s="39"/>
      <c r="E333" s="60"/>
      <c r="G333" s="15"/>
      <c r="H333" s="33"/>
    </row>
    <row r="334" spans="1:8" ht="15.75" customHeight="1">
      <c r="A334" s="14"/>
      <c r="B334" s="39"/>
      <c r="C334" s="39"/>
      <c r="E334" s="60"/>
      <c r="G334" s="15"/>
      <c r="H334" s="33"/>
    </row>
    <row r="335" spans="1:8" ht="15.75" customHeight="1">
      <c r="A335" s="14"/>
      <c r="B335" s="39"/>
      <c r="C335" s="39"/>
      <c r="E335" s="60"/>
      <c r="G335" s="15"/>
      <c r="H335" s="33"/>
    </row>
    <row r="336" spans="1:8" ht="15.75" customHeight="1">
      <c r="A336" s="14"/>
      <c r="B336" s="39"/>
      <c r="C336" s="39"/>
      <c r="E336" s="60"/>
      <c r="G336" s="15"/>
      <c r="H336" s="33"/>
    </row>
    <row r="337" spans="1:8" ht="15.75" customHeight="1">
      <c r="A337" s="14"/>
      <c r="B337" s="39"/>
      <c r="C337" s="39"/>
      <c r="E337" s="60"/>
      <c r="G337" s="15"/>
      <c r="H337" s="33"/>
    </row>
    <row r="338" spans="1:8" ht="15.75" customHeight="1">
      <c r="A338" s="14"/>
      <c r="B338" s="39"/>
      <c r="C338" s="39"/>
      <c r="E338" s="60"/>
      <c r="G338" s="15"/>
      <c r="H338" s="33"/>
    </row>
    <row r="339" spans="1:8" ht="15.75" customHeight="1">
      <c r="A339" s="14"/>
      <c r="B339" s="39"/>
      <c r="C339" s="39"/>
      <c r="E339" s="60"/>
      <c r="G339" s="15"/>
      <c r="H339" s="33"/>
    </row>
    <row r="340" spans="1:8" ht="15.75" customHeight="1">
      <c r="A340" s="14"/>
      <c r="B340" s="39"/>
      <c r="C340" s="39"/>
      <c r="E340" s="60"/>
      <c r="G340" s="15"/>
      <c r="H340" s="33"/>
    </row>
    <row r="341" spans="1:8" ht="15.75" customHeight="1">
      <c r="A341" s="14"/>
      <c r="B341" s="39"/>
      <c r="C341" s="39"/>
      <c r="E341" s="60"/>
      <c r="G341" s="15"/>
      <c r="H341" s="33"/>
    </row>
    <row r="342" spans="1:8" ht="15.75" customHeight="1">
      <c r="A342" s="14"/>
      <c r="B342" s="39"/>
      <c r="C342" s="39"/>
      <c r="E342" s="60"/>
      <c r="G342" s="15"/>
      <c r="H342" s="33"/>
    </row>
    <row r="343" spans="1:8" ht="15.75" customHeight="1">
      <c r="A343" s="14"/>
      <c r="B343" s="39"/>
      <c r="C343" s="39"/>
      <c r="E343" s="60"/>
      <c r="G343" s="15"/>
      <c r="H343" s="33"/>
    </row>
    <row r="344" spans="1:8" ht="15.75" customHeight="1">
      <c r="A344" s="14"/>
      <c r="B344" s="39"/>
      <c r="C344" s="39"/>
      <c r="E344" s="60"/>
      <c r="G344" s="15"/>
      <c r="H344" s="33"/>
    </row>
    <row r="345" spans="1:8" ht="15.75" customHeight="1">
      <c r="A345" s="14"/>
      <c r="B345" s="39"/>
      <c r="C345" s="39"/>
      <c r="E345" s="60"/>
      <c r="G345" s="15"/>
      <c r="H345" s="33"/>
    </row>
    <row r="346" spans="1:8" ht="15.75" customHeight="1">
      <c r="A346" s="14"/>
      <c r="B346" s="39"/>
      <c r="C346" s="39"/>
      <c r="E346" s="60"/>
      <c r="G346" s="15"/>
      <c r="H346" s="33"/>
    </row>
    <row r="347" spans="1:8" ht="15.75" customHeight="1">
      <c r="A347" s="14"/>
      <c r="B347" s="39"/>
      <c r="C347" s="39"/>
      <c r="E347" s="60"/>
      <c r="G347" s="15"/>
      <c r="H347" s="33"/>
    </row>
    <row r="348" spans="1:8" ht="15.75" customHeight="1">
      <c r="A348" s="14"/>
      <c r="B348" s="39"/>
      <c r="C348" s="39"/>
      <c r="E348" s="60"/>
      <c r="G348" s="15"/>
      <c r="H348" s="33"/>
    </row>
    <row r="349" spans="1:8" ht="15.75" customHeight="1">
      <c r="A349" s="14"/>
      <c r="B349" s="39"/>
      <c r="C349" s="39"/>
      <c r="E349" s="60"/>
      <c r="G349" s="15"/>
      <c r="H349" s="33"/>
    </row>
    <row r="350" spans="1:8" ht="15.75" customHeight="1">
      <c r="A350" s="14"/>
      <c r="B350" s="39"/>
      <c r="C350" s="39"/>
      <c r="E350" s="60"/>
      <c r="G350" s="15"/>
      <c r="H350" s="33"/>
    </row>
    <row r="351" spans="1:8" ht="15.75" customHeight="1">
      <c r="A351" s="14"/>
      <c r="B351" s="39"/>
      <c r="C351" s="39"/>
      <c r="E351" s="60"/>
      <c r="G351" s="15"/>
      <c r="H351" s="33"/>
    </row>
    <row r="352" spans="1:8" ht="15.75" customHeight="1">
      <c r="A352" s="14"/>
      <c r="B352" s="39"/>
      <c r="C352" s="39"/>
      <c r="E352" s="60"/>
      <c r="G352" s="15"/>
      <c r="H352" s="33"/>
    </row>
    <row r="353" spans="1:8" ht="15.75" customHeight="1">
      <c r="A353" s="14"/>
      <c r="B353" s="39"/>
      <c r="C353" s="39"/>
      <c r="E353" s="60"/>
      <c r="G353" s="15"/>
      <c r="H353" s="33"/>
    </row>
    <row r="354" spans="1:8" ht="15.75" customHeight="1">
      <c r="A354" s="14"/>
      <c r="B354" s="39"/>
      <c r="C354" s="39"/>
      <c r="E354" s="60"/>
      <c r="G354" s="15"/>
      <c r="H354" s="33"/>
    </row>
    <row r="355" spans="1:8" ht="15.75" customHeight="1">
      <c r="A355" s="14"/>
      <c r="B355" s="39"/>
      <c r="C355" s="39"/>
      <c r="E355" s="60"/>
      <c r="G355" s="15"/>
      <c r="H355" s="33"/>
    </row>
    <row r="356" spans="1:8" ht="15.75" customHeight="1">
      <c r="A356" s="14"/>
      <c r="B356" s="39"/>
      <c r="C356" s="39"/>
      <c r="E356" s="60"/>
      <c r="G356" s="15"/>
      <c r="H356" s="33"/>
    </row>
    <row r="357" spans="1:8" ht="15.75" customHeight="1">
      <c r="A357" s="14"/>
      <c r="B357" s="39"/>
      <c r="C357" s="39"/>
      <c r="E357" s="60"/>
      <c r="G357" s="15"/>
      <c r="H357" s="33"/>
    </row>
    <row r="358" spans="1:8" ht="15.75" customHeight="1">
      <c r="A358" s="14"/>
      <c r="B358" s="39"/>
      <c r="C358" s="39"/>
      <c r="E358" s="60"/>
      <c r="G358" s="15"/>
      <c r="H358" s="33"/>
    </row>
    <row r="359" spans="1:8" ht="15.75" customHeight="1">
      <c r="A359" s="14"/>
      <c r="B359" s="39"/>
      <c r="C359" s="39"/>
      <c r="E359" s="60"/>
      <c r="G359" s="15"/>
      <c r="H359" s="33"/>
    </row>
    <row r="360" spans="1:8" ht="15.75" customHeight="1">
      <c r="A360" s="14"/>
      <c r="B360" s="39"/>
      <c r="C360" s="39"/>
      <c r="E360" s="60"/>
      <c r="G360" s="15"/>
      <c r="H360" s="33"/>
    </row>
    <row r="361" spans="1:8" ht="15.75" customHeight="1">
      <c r="A361" s="14"/>
      <c r="B361" s="39"/>
      <c r="C361" s="39"/>
      <c r="E361" s="60"/>
      <c r="G361" s="15"/>
      <c r="H361" s="33"/>
    </row>
    <row r="362" spans="1:8" ht="15.75" customHeight="1">
      <c r="A362" s="14"/>
      <c r="B362" s="39"/>
      <c r="C362" s="39"/>
      <c r="E362" s="60"/>
      <c r="G362" s="15"/>
      <c r="H362" s="33"/>
    </row>
    <row r="363" spans="1:8" ht="15.75" customHeight="1">
      <c r="A363" s="14"/>
      <c r="B363" s="39"/>
      <c r="C363" s="39"/>
      <c r="E363" s="60"/>
      <c r="G363" s="15"/>
      <c r="H363" s="33"/>
    </row>
    <row r="364" spans="1:8" ht="15.75" customHeight="1">
      <c r="A364" s="14"/>
      <c r="B364" s="39"/>
      <c r="C364" s="39"/>
      <c r="E364" s="60"/>
      <c r="G364" s="15"/>
      <c r="H364" s="33"/>
    </row>
    <row r="365" spans="1:8" ht="15.75" customHeight="1">
      <c r="A365" s="14"/>
      <c r="B365" s="39"/>
      <c r="C365" s="39"/>
      <c r="E365" s="60"/>
      <c r="G365" s="15"/>
      <c r="H365" s="33"/>
    </row>
    <row r="366" spans="1:8" ht="15.75" customHeight="1">
      <c r="A366" s="14"/>
      <c r="B366" s="39"/>
      <c r="C366" s="39"/>
      <c r="E366" s="60"/>
      <c r="G366" s="15"/>
      <c r="H366" s="33"/>
    </row>
    <row r="367" spans="1:8" ht="15.75" customHeight="1">
      <c r="A367" s="14"/>
      <c r="B367" s="39"/>
      <c r="C367" s="39"/>
      <c r="E367" s="60"/>
      <c r="G367" s="15"/>
      <c r="H367" s="33"/>
    </row>
    <row r="368" spans="1:8" ht="15.75" customHeight="1">
      <c r="A368" s="14"/>
      <c r="B368" s="39"/>
      <c r="C368" s="39"/>
      <c r="E368" s="60"/>
      <c r="G368" s="15"/>
      <c r="H368" s="33"/>
    </row>
    <row r="369" spans="1:8" ht="15.75" customHeight="1">
      <c r="A369" s="14"/>
      <c r="B369" s="39"/>
      <c r="C369" s="39"/>
      <c r="E369" s="60"/>
      <c r="G369" s="15"/>
      <c r="H369" s="33"/>
    </row>
    <row r="370" spans="1:8" ht="15.75" customHeight="1">
      <c r="A370" s="14"/>
      <c r="B370" s="39"/>
      <c r="C370" s="39"/>
      <c r="E370" s="60"/>
      <c r="G370" s="15"/>
      <c r="H370" s="33"/>
    </row>
    <row r="371" spans="1:8" ht="15.75" customHeight="1">
      <c r="A371" s="14"/>
      <c r="B371" s="39"/>
      <c r="C371" s="39"/>
      <c r="E371" s="60"/>
      <c r="G371" s="15"/>
      <c r="H371" s="33"/>
    </row>
    <row r="372" spans="1:8" ht="15.75" customHeight="1">
      <c r="A372" s="14"/>
      <c r="B372" s="39"/>
      <c r="C372" s="39"/>
      <c r="E372" s="60"/>
      <c r="G372" s="15"/>
      <c r="H372" s="33"/>
    </row>
    <row r="373" spans="1:8" ht="15.75" customHeight="1">
      <c r="A373" s="14"/>
      <c r="B373" s="39"/>
      <c r="C373" s="39"/>
      <c r="E373" s="60"/>
      <c r="G373" s="15"/>
      <c r="H373" s="33"/>
    </row>
    <row r="374" spans="1:8" ht="15.75" customHeight="1">
      <c r="A374" s="14"/>
      <c r="B374" s="39"/>
      <c r="C374" s="39"/>
      <c r="E374" s="60"/>
      <c r="G374" s="15"/>
      <c r="H374" s="33"/>
    </row>
    <row r="375" spans="1:8" ht="15.75" customHeight="1">
      <c r="A375" s="14"/>
      <c r="B375" s="39"/>
      <c r="C375" s="39"/>
      <c r="E375" s="60"/>
      <c r="G375" s="15"/>
      <c r="H375" s="33"/>
    </row>
    <row r="376" spans="1:8" ht="15.75" customHeight="1">
      <c r="A376" s="14"/>
      <c r="B376" s="39"/>
      <c r="C376" s="39"/>
      <c r="E376" s="60"/>
      <c r="G376" s="15"/>
      <c r="H376" s="33"/>
    </row>
    <row r="377" spans="1:8" ht="15.75" customHeight="1">
      <c r="A377" s="14"/>
      <c r="B377" s="39"/>
      <c r="C377" s="39"/>
      <c r="E377" s="60"/>
      <c r="G377" s="15"/>
      <c r="H377" s="33"/>
    </row>
    <row r="378" spans="1:8" ht="15.75" customHeight="1">
      <c r="A378" s="14"/>
      <c r="B378" s="39"/>
      <c r="C378" s="39"/>
      <c r="E378" s="60"/>
      <c r="G378" s="15"/>
      <c r="H378" s="33"/>
    </row>
    <row r="379" spans="1:8" ht="15.75" customHeight="1">
      <c r="A379" s="14"/>
      <c r="B379" s="39"/>
      <c r="C379" s="39"/>
      <c r="E379" s="60"/>
      <c r="G379" s="15"/>
      <c r="H379" s="33"/>
    </row>
    <row r="380" spans="1:8" ht="15.75" customHeight="1">
      <c r="A380" s="14"/>
      <c r="B380" s="39"/>
      <c r="C380" s="39"/>
      <c r="E380" s="60"/>
      <c r="G380" s="15"/>
      <c r="H380" s="33"/>
    </row>
    <row r="381" spans="1:8" ht="15.75" customHeight="1">
      <c r="A381" s="14"/>
      <c r="B381" s="39"/>
      <c r="C381" s="39"/>
      <c r="E381" s="60"/>
      <c r="G381" s="15"/>
      <c r="H381" s="33"/>
    </row>
    <row r="382" spans="1:8" ht="15.75" customHeight="1">
      <c r="A382" s="14"/>
      <c r="B382" s="39"/>
      <c r="C382" s="39"/>
      <c r="E382" s="60"/>
      <c r="G382" s="15"/>
      <c r="H382" s="33"/>
    </row>
    <row r="383" spans="1:8" ht="15.75" customHeight="1">
      <c r="A383" s="14"/>
      <c r="B383" s="39"/>
      <c r="C383" s="39"/>
      <c r="E383" s="60"/>
      <c r="G383" s="15"/>
      <c r="H383" s="33"/>
    </row>
    <row r="384" spans="1:8" ht="15.75" customHeight="1">
      <c r="A384" s="14"/>
      <c r="B384" s="39"/>
      <c r="C384" s="39"/>
      <c r="E384" s="60"/>
      <c r="G384" s="15"/>
      <c r="H384" s="33"/>
    </row>
    <row r="385" spans="1:8" ht="15.75" customHeight="1">
      <c r="A385" s="14"/>
      <c r="B385" s="39"/>
      <c r="C385" s="39"/>
      <c r="E385" s="60"/>
      <c r="G385" s="15"/>
      <c r="H385" s="33"/>
    </row>
    <row r="386" spans="1:8" ht="15.75" customHeight="1">
      <c r="A386" s="14"/>
      <c r="B386" s="39"/>
      <c r="C386" s="39"/>
      <c r="E386" s="60"/>
      <c r="G386" s="15"/>
      <c r="H386" s="33"/>
    </row>
    <row r="387" spans="1:8" ht="15.75" customHeight="1">
      <c r="A387" s="14"/>
      <c r="B387" s="39"/>
      <c r="C387" s="39"/>
      <c r="E387" s="60"/>
      <c r="G387" s="15"/>
      <c r="H387" s="33"/>
    </row>
    <row r="388" spans="1:8" ht="15.75" customHeight="1">
      <c r="A388" s="14"/>
      <c r="B388" s="39"/>
      <c r="C388" s="39"/>
      <c r="E388" s="60"/>
      <c r="G388" s="15"/>
      <c r="H388" s="33"/>
    </row>
    <row r="389" spans="1:8" ht="15.75" customHeight="1">
      <c r="A389" s="14"/>
      <c r="B389" s="39"/>
      <c r="C389" s="39"/>
      <c r="E389" s="60"/>
      <c r="G389" s="15"/>
      <c r="H389" s="33"/>
    </row>
    <row r="390" spans="1:8" ht="15.75" customHeight="1">
      <c r="A390" s="14"/>
      <c r="B390" s="39"/>
      <c r="C390" s="39"/>
      <c r="E390" s="60"/>
      <c r="G390" s="15"/>
      <c r="H390" s="33"/>
    </row>
    <row r="391" spans="1:8" ht="15.75" customHeight="1">
      <c r="A391" s="14"/>
      <c r="B391" s="39"/>
      <c r="C391" s="39"/>
      <c r="E391" s="60"/>
      <c r="G391" s="15"/>
      <c r="H391" s="33"/>
    </row>
    <row r="392" spans="1:8" ht="15.75" customHeight="1">
      <c r="A392" s="14"/>
      <c r="B392" s="39"/>
      <c r="C392" s="39"/>
      <c r="E392" s="60"/>
      <c r="G392" s="15"/>
      <c r="H392" s="33"/>
    </row>
    <row r="393" spans="1:8" ht="15.75" customHeight="1">
      <c r="A393" s="14"/>
      <c r="B393" s="39"/>
      <c r="C393" s="39"/>
      <c r="E393" s="60"/>
      <c r="G393" s="15"/>
      <c r="H393" s="33"/>
    </row>
    <row r="394" spans="1:8" ht="15.75" customHeight="1">
      <c r="A394" s="14"/>
      <c r="B394" s="39"/>
      <c r="C394" s="39"/>
      <c r="E394" s="60"/>
      <c r="G394" s="15"/>
      <c r="H394" s="33"/>
    </row>
    <row r="395" spans="1:8" ht="15.75" customHeight="1">
      <c r="A395" s="14"/>
      <c r="B395" s="39"/>
      <c r="C395" s="39"/>
      <c r="E395" s="60"/>
      <c r="G395" s="15"/>
      <c r="H395" s="33"/>
    </row>
    <row r="396" spans="1:8" ht="15.75" customHeight="1">
      <c r="A396" s="14"/>
      <c r="B396" s="39"/>
      <c r="C396" s="39"/>
      <c r="E396" s="60"/>
      <c r="G396" s="15"/>
      <c r="H396" s="33"/>
    </row>
    <row r="397" spans="1:8" ht="15.75" customHeight="1">
      <c r="A397" s="14"/>
      <c r="B397" s="39"/>
      <c r="C397" s="39"/>
      <c r="E397" s="60"/>
      <c r="G397" s="15"/>
      <c r="H397" s="33"/>
    </row>
    <row r="398" spans="1:8" ht="15.75" customHeight="1">
      <c r="A398" s="14"/>
      <c r="B398" s="39"/>
      <c r="C398" s="39"/>
      <c r="E398" s="60"/>
      <c r="G398" s="15"/>
      <c r="H398" s="33"/>
    </row>
    <row r="399" spans="1:8" ht="15.75" customHeight="1">
      <c r="A399" s="14"/>
      <c r="B399" s="39"/>
      <c r="C399" s="39"/>
      <c r="E399" s="60"/>
      <c r="G399" s="15"/>
      <c r="H399" s="33"/>
    </row>
    <row r="400" spans="1:8" ht="15.75" customHeight="1">
      <c r="A400" s="14"/>
      <c r="B400" s="39"/>
      <c r="C400" s="39"/>
      <c r="E400" s="60"/>
      <c r="G400" s="15"/>
      <c r="H400" s="33"/>
    </row>
    <row r="401" spans="1:8" ht="15.75" customHeight="1">
      <c r="A401" s="14"/>
      <c r="B401" s="39"/>
      <c r="C401" s="39"/>
      <c r="E401" s="60"/>
      <c r="G401" s="15"/>
      <c r="H401" s="33"/>
    </row>
    <row r="402" spans="1:8" ht="15.75" customHeight="1">
      <c r="A402" s="14"/>
      <c r="B402" s="39"/>
      <c r="C402" s="39"/>
      <c r="E402" s="60"/>
      <c r="G402" s="15"/>
      <c r="H402" s="33"/>
    </row>
    <row r="403" spans="1:8" ht="15.75" customHeight="1">
      <c r="A403" s="14"/>
      <c r="B403" s="39"/>
      <c r="C403" s="39"/>
      <c r="E403" s="60"/>
      <c r="G403" s="15"/>
      <c r="H403" s="33"/>
    </row>
    <row r="404" spans="1:8" ht="15.75" customHeight="1">
      <c r="A404" s="14"/>
      <c r="B404" s="39"/>
      <c r="C404" s="39"/>
      <c r="E404" s="60"/>
      <c r="G404" s="15"/>
      <c r="H404" s="33"/>
    </row>
    <row r="405" spans="1:8" ht="15.75" customHeight="1">
      <c r="A405" s="14"/>
      <c r="B405" s="39"/>
      <c r="C405" s="39"/>
      <c r="E405" s="60"/>
      <c r="G405" s="15"/>
      <c r="H405" s="33"/>
    </row>
    <row r="406" spans="1:8" ht="15.75" customHeight="1">
      <c r="A406" s="14"/>
      <c r="B406" s="39"/>
      <c r="C406" s="39"/>
      <c r="E406" s="60"/>
      <c r="G406" s="15"/>
      <c r="H406" s="33"/>
    </row>
    <row r="407" spans="1:8" ht="15.75" customHeight="1">
      <c r="A407" s="14"/>
      <c r="B407" s="39"/>
      <c r="C407" s="39"/>
      <c r="E407" s="60"/>
      <c r="G407" s="15"/>
      <c r="H407" s="33"/>
    </row>
    <row r="408" spans="1:8" ht="15.75" customHeight="1">
      <c r="A408" s="14"/>
      <c r="B408" s="39"/>
      <c r="C408" s="39"/>
      <c r="E408" s="60"/>
      <c r="G408" s="15"/>
      <c r="H408" s="33"/>
    </row>
    <row r="409" spans="1:8" ht="15.75" customHeight="1">
      <c r="A409" s="14"/>
      <c r="B409" s="39"/>
      <c r="C409" s="39"/>
      <c r="E409" s="60"/>
      <c r="G409" s="15"/>
      <c r="H409" s="33"/>
    </row>
    <row r="410" spans="1:8" ht="15.75" customHeight="1">
      <c r="A410" s="14"/>
      <c r="B410" s="39"/>
      <c r="C410" s="39"/>
      <c r="E410" s="60"/>
      <c r="G410" s="15"/>
      <c r="H410" s="33"/>
    </row>
    <row r="411" spans="1:8" ht="15.75" customHeight="1">
      <c r="A411" s="14"/>
      <c r="B411" s="39"/>
      <c r="C411" s="39"/>
      <c r="E411" s="60"/>
      <c r="G411" s="15"/>
      <c r="H411" s="33"/>
    </row>
    <row r="412" spans="1:8" ht="15.75" customHeight="1">
      <c r="A412" s="14"/>
      <c r="B412" s="39"/>
      <c r="C412" s="39"/>
      <c r="E412" s="60"/>
      <c r="G412" s="15"/>
      <c r="H412" s="33"/>
    </row>
    <row r="413" spans="1:8" ht="15.75" customHeight="1">
      <c r="A413" s="14"/>
      <c r="B413" s="39"/>
      <c r="C413" s="39"/>
      <c r="E413" s="60"/>
      <c r="G413" s="15"/>
      <c r="H413" s="33"/>
    </row>
    <row r="414" spans="1:8" ht="15.75" customHeight="1">
      <c r="A414" s="14"/>
      <c r="B414" s="39"/>
      <c r="C414" s="39"/>
      <c r="E414" s="60"/>
      <c r="G414" s="15"/>
      <c r="H414" s="33"/>
    </row>
    <row r="415" spans="1:8" ht="15.75" customHeight="1">
      <c r="A415" s="14"/>
      <c r="B415" s="39"/>
      <c r="C415" s="39"/>
      <c r="E415" s="60"/>
      <c r="G415" s="15"/>
      <c r="H415" s="33"/>
    </row>
    <row r="416" spans="1:8" ht="15.75" customHeight="1">
      <c r="A416" s="14"/>
      <c r="B416" s="39"/>
      <c r="C416" s="39"/>
      <c r="E416" s="60"/>
      <c r="G416" s="15"/>
      <c r="H416" s="33"/>
    </row>
    <row r="417" spans="1:8" ht="15.75" customHeight="1">
      <c r="A417" s="14"/>
      <c r="B417" s="39"/>
      <c r="C417" s="39"/>
      <c r="E417" s="60"/>
      <c r="G417" s="15"/>
      <c r="H417" s="33"/>
    </row>
    <row r="418" spans="1:8" ht="15.75" customHeight="1">
      <c r="A418" s="14"/>
      <c r="B418" s="39"/>
      <c r="C418" s="39"/>
      <c r="E418" s="60"/>
      <c r="G418" s="15"/>
      <c r="H418" s="33"/>
    </row>
    <row r="419" spans="1:8" ht="15.75" customHeight="1">
      <c r="A419" s="14"/>
      <c r="B419" s="39"/>
      <c r="C419" s="39"/>
      <c r="E419" s="60"/>
      <c r="G419" s="15"/>
      <c r="H419" s="33"/>
    </row>
    <row r="420" spans="1:8" ht="15.75" customHeight="1">
      <c r="A420" s="14"/>
      <c r="B420" s="39"/>
      <c r="C420" s="39"/>
      <c r="E420" s="60"/>
      <c r="G420" s="15"/>
      <c r="H420" s="33"/>
    </row>
    <row r="421" spans="1:8" ht="15.75" customHeight="1">
      <c r="A421" s="14"/>
      <c r="B421" s="39"/>
      <c r="C421" s="39"/>
      <c r="E421" s="60"/>
      <c r="G421" s="15"/>
      <c r="H421" s="33"/>
    </row>
    <row r="422" spans="1:8" ht="15.75" customHeight="1">
      <c r="A422" s="14"/>
      <c r="B422" s="39"/>
      <c r="C422" s="39"/>
      <c r="E422" s="60"/>
      <c r="G422" s="15"/>
      <c r="H422" s="33"/>
    </row>
    <row r="423" spans="1:8" ht="15.75" customHeight="1">
      <c r="A423" s="14"/>
      <c r="B423" s="39"/>
      <c r="C423" s="39"/>
      <c r="E423" s="60"/>
      <c r="G423" s="15"/>
      <c r="H423" s="33"/>
    </row>
    <row r="424" spans="1:8" ht="15.75" customHeight="1">
      <c r="A424" s="14"/>
      <c r="B424" s="39"/>
      <c r="C424" s="39"/>
      <c r="E424" s="60"/>
      <c r="G424" s="15"/>
      <c r="H424" s="33"/>
    </row>
    <row r="425" spans="1:8" ht="15.75" customHeight="1">
      <c r="A425" s="14"/>
      <c r="B425" s="39"/>
      <c r="C425" s="39"/>
      <c r="E425" s="60"/>
      <c r="G425" s="15"/>
      <c r="H425" s="33"/>
    </row>
    <row r="426" spans="1:8" ht="15.75" customHeight="1">
      <c r="A426" s="14"/>
      <c r="B426" s="39"/>
      <c r="C426" s="39"/>
      <c r="E426" s="60"/>
      <c r="G426" s="15"/>
      <c r="H426" s="33"/>
    </row>
    <row r="427" spans="1:8" ht="15.75" customHeight="1">
      <c r="A427" s="14"/>
      <c r="B427" s="39"/>
      <c r="C427" s="39"/>
      <c r="E427" s="60"/>
      <c r="G427" s="15"/>
      <c r="H427" s="33"/>
    </row>
    <row r="428" spans="1:8" ht="15.75" customHeight="1">
      <c r="A428" s="14"/>
      <c r="B428" s="39"/>
      <c r="C428" s="39"/>
      <c r="E428" s="60"/>
      <c r="G428" s="15"/>
      <c r="H428" s="33"/>
    </row>
    <row r="429" spans="1:8" ht="15.75" customHeight="1">
      <c r="A429" s="14"/>
      <c r="B429" s="39"/>
      <c r="C429" s="39"/>
      <c r="E429" s="60"/>
      <c r="G429" s="15"/>
      <c r="H429" s="33"/>
    </row>
    <row r="430" spans="1:8" ht="15.75" customHeight="1">
      <c r="A430" s="14"/>
      <c r="B430" s="39"/>
      <c r="C430" s="39"/>
      <c r="E430" s="60"/>
      <c r="G430" s="15"/>
      <c r="H430" s="33"/>
    </row>
    <row r="431" spans="1:8" ht="15.75" customHeight="1">
      <c r="A431" s="14"/>
      <c r="B431" s="39"/>
      <c r="C431" s="39"/>
      <c r="E431" s="60"/>
      <c r="G431" s="15"/>
      <c r="H431" s="33"/>
    </row>
    <row r="432" spans="1:8" ht="15.75" customHeight="1">
      <c r="A432" s="14"/>
      <c r="B432" s="39"/>
      <c r="C432" s="39"/>
      <c r="E432" s="60"/>
      <c r="G432" s="15"/>
      <c r="H432" s="33"/>
    </row>
    <row r="433" spans="1:8" ht="15.75" customHeight="1">
      <c r="A433" s="14"/>
      <c r="B433" s="39"/>
      <c r="C433" s="39"/>
      <c r="E433" s="60"/>
      <c r="G433" s="15"/>
      <c r="H433" s="33"/>
    </row>
    <row r="434" spans="1:8" ht="15.75" customHeight="1">
      <c r="A434" s="14"/>
      <c r="B434" s="39"/>
      <c r="C434" s="39"/>
      <c r="E434" s="60"/>
      <c r="G434" s="15"/>
      <c r="H434" s="33"/>
    </row>
    <row r="435" spans="1:8" ht="15.75" customHeight="1">
      <c r="A435" s="14"/>
      <c r="B435" s="39"/>
      <c r="C435" s="39"/>
      <c r="E435" s="60"/>
      <c r="G435" s="15"/>
      <c r="H435" s="33"/>
    </row>
    <row r="436" spans="1:8" ht="15.75" customHeight="1">
      <c r="A436" s="14"/>
      <c r="B436" s="39"/>
      <c r="C436" s="39"/>
      <c r="E436" s="60"/>
      <c r="G436" s="15"/>
      <c r="H436" s="33"/>
    </row>
    <row r="437" spans="1:8" ht="15.75" customHeight="1">
      <c r="A437" s="14"/>
      <c r="B437" s="39"/>
      <c r="C437" s="39"/>
      <c r="E437" s="60"/>
      <c r="G437" s="15"/>
      <c r="H437" s="33"/>
    </row>
    <row r="438" spans="1:8" ht="15.75" customHeight="1">
      <c r="A438" s="14"/>
      <c r="B438" s="39"/>
      <c r="C438" s="39"/>
      <c r="E438" s="60"/>
      <c r="G438" s="15"/>
      <c r="H438" s="33"/>
    </row>
    <row r="439" spans="1:8" ht="15.75" customHeight="1">
      <c r="A439" s="14"/>
      <c r="B439" s="39"/>
      <c r="C439" s="39"/>
      <c r="E439" s="60"/>
      <c r="G439" s="15"/>
      <c r="H439" s="33"/>
    </row>
    <row r="440" spans="1:8" ht="15.75" customHeight="1">
      <c r="A440" s="14"/>
      <c r="B440" s="39"/>
      <c r="C440" s="39"/>
      <c r="E440" s="60"/>
      <c r="G440" s="15"/>
      <c r="H440" s="33"/>
    </row>
    <row r="441" spans="1:8" ht="15.75" customHeight="1">
      <c r="A441" s="14"/>
      <c r="B441" s="39"/>
      <c r="C441" s="39"/>
      <c r="E441" s="60"/>
      <c r="G441" s="15"/>
      <c r="H441" s="33"/>
    </row>
    <row r="442" spans="1:8" ht="15.75" customHeight="1">
      <c r="A442" s="14"/>
      <c r="B442" s="39"/>
      <c r="C442" s="39"/>
      <c r="E442" s="60"/>
      <c r="G442" s="15"/>
      <c r="H442" s="33"/>
    </row>
    <row r="443" spans="1:8" ht="15.75" customHeight="1">
      <c r="A443" s="14"/>
      <c r="B443" s="39"/>
      <c r="C443" s="39"/>
      <c r="E443" s="60"/>
      <c r="G443" s="15"/>
      <c r="H443" s="33"/>
    </row>
    <row r="444" spans="1:8" ht="15.75" customHeight="1">
      <c r="A444" s="14"/>
      <c r="B444" s="39"/>
      <c r="C444" s="39"/>
      <c r="E444" s="60"/>
      <c r="G444" s="15"/>
      <c r="H444" s="33"/>
    </row>
    <row r="445" spans="1:8" ht="15.75" customHeight="1">
      <c r="A445" s="14"/>
      <c r="B445" s="39"/>
      <c r="C445" s="39"/>
      <c r="E445" s="60"/>
      <c r="G445" s="15"/>
      <c r="H445" s="33"/>
    </row>
    <row r="446" spans="1:8" ht="15.75" customHeight="1">
      <c r="A446" s="14"/>
      <c r="B446" s="39"/>
      <c r="C446" s="39"/>
      <c r="E446" s="60"/>
      <c r="G446" s="15"/>
      <c r="H446" s="33"/>
    </row>
    <row r="447" spans="1:8" ht="15.75" customHeight="1">
      <c r="A447" s="14"/>
      <c r="B447" s="39"/>
      <c r="C447" s="39"/>
      <c r="E447" s="60"/>
      <c r="G447" s="15"/>
      <c r="H447" s="33"/>
    </row>
    <row r="448" spans="1:8" ht="15.75" customHeight="1">
      <c r="A448" s="14"/>
      <c r="B448" s="39"/>
      <c r="C448" s="39"/>
      <c r="E448" s="60"/>
      <c r="G448" s="15"/>
      <c r="H448" s="33"/>
    </row>
    <row r="449" spans="1:8" ht="15.75" customHeight="1">
      <c r="A449" s="14"/>
      <c r="B449" s="39"/>
      <c r="C449" s="39"/>
      <c r="E449" s="60"/>
      <c r="G449" s="15"/>
      <c r="H449" s="33"/>
    </row>
    <row r="450" spans="1:8" ht="15.75" customHeight="1">
      <c r="A450" s="14"/>
      <c r="B450" s="39"/>
      <c r="C450" s="39"/>
      <c r="E450" s="60"/>
      <c r="G450" s="15"/>
      <c r="H450" s="33"/>
    </row>
    <row r="451" spans="1:8" ht="15.75" customHeight="1">
      <c r="A451" s="14"/>
      <c r="B451" s="39"/>
      <c r="C451" s="39"/>
      <c r="E451" s="60"/>
      <c r="G451" s="15"/>
      <c r="H451" s="33"/>
    </row>
    <row r="452" spans="1:8" ht="15.75" customHeight="1">
      <c r="A452" s="14"/>
      <c r="B452" s="39"/>
      <c r="C452" s="39"/>
      <c r="E452" s="60"/>
      <c r="G452" s="15"/>
      <c r="H452" s="33"/>
    </row>
    <row r="453" spans="1:8" ht="15.75" customHeight="1">
      <c r="A453" s="14"/>
      <c r="B453" s="39"/>
      <c r="C453" s="39"/>
      <c r="E453" s="60"/>
      <c r="G453" s="15"/>
      <c r="H453" s="33"/>
    </row>
    <row r="454" spans="1:8" ht="15.75" customHeight="1">
      <c r="A454" s="14"/>
      <c r="B454" s="39"/>
      <c r="C454" s="39"/>
      <c r="E454" s="60"/>
      <c r="G454" s="15"/>
      <c r="H454" s="33"/>
    </row>
    <row r="455" spans="1:8" ht="15.75" customHeight="1">
      <c r="A455" s="14"/>
      <c r="B455" s="39"/>
      <c r="C455" s="39"/>
      <c r="E455" s="60"/>
      <c r="G455" s="15"/>
      <c r="H455" s="33"/>
    </row>
    <row r="456" spans="1:8" ht="15.75" customHeight="1">
      <c r="A456" s="14"/>
      <c r="B456" s="39"/>
      <c r="C456" s="39"/>
      <c r="E456" s="60"/>
      <c r="G456" s="15"/>
      <c r="H456" s="33"/>
    </row>
    <row r="457" spans="1:8" ht="15.75" customHeight="1">
      <c r="A457" s="14"/>
      <c r="B457" s="39"/>
      <c r="C457" s="39"/>
      <c r="E457" s="60"/>
      <c r="G457" s="15"/>
      <c r="H457" s="33"/>
    </row>
    <row r="458" spans="1:8" ht="15.75" customHeight="1">
      <c r="A458" s="14"/>
      <c r="B458" s="39"/>
      <c r="C458" s="39"/>
      <c r="E458" s="60"/>
      <c r="G458" s="15"/>
      <c r="H458" s="33"/>
    </row>
    <row r="459" spans="1:8" ht="15.75" customHeight="1">
      <c r="A459" s="14"/>
      <c r="B459" s="39"/>
      <c r="C459" s="39"/>
      <c r="E459" s="60"/>
      <c r="G459" s="15"/>
      <c r="H459" s="33"/>
    </row>
    <row r="460" spans="1:8" ht="15.75" customHeight="1">
      <c r="A460" s="14"/>
      <c r="B460" s="39"/>
      <c r="C460" s="39"/>
      <c r="E460" s="60"/>
      <c r="G460" s="15"/>
      <c r="H460" s="33"/>
    </row>
    <row r="461" spans="1:8" ht="15.75" customHeight="1">
      <c r="A461" s="14"/>
      <c r="B461" s="39"/>
      <c r="C461" s="39"/>
      <c r="E461" s="60"/>
      <c r="G461" s="15"/>
      <c r="H461" s="33"/>
    </row>
    <row r="462" spans="1:8" ht="15.75" customHeight="1">
      <c r="A462" s="14"/>
      <c r="B462" s="39"/>
      <c r="C462" s="39"/>
      <c r="E462" s="60"/>
      <c r="G462" s="15"/>
      <c r="H462" s="33"/>
    </row>
    <row r="463" spans="1:8" ht="15.75" customHeight="1">
      <c r="A463" s="14"/>
      <c r="B463" s="39"/>
      <c r="C463" s="39"/>
      <c r="E463" s="60"/>
      <c r="G463" s="15"/>
      <c r="H463" s="33"/>
    </row>
    <row r="464" spans="1:8" ht="15.75" customHeight="1">
      <c r="A464" s="14"/>
      <c r="B464" s="39"/>
      <c r="C464" s="39"/>
      <c r="E464" s="60"/>
      <c r="G464" s="15"/>
      <c r="H464" s="33"/>
    </row>
    <row r="465" spans="1:8" ht="15.75" customHeight="1">
      <c r="A465" s="14"/>
      <c r="B465" s="39"/>
      <c r="C465" s="39"/>
      <c r="E465" s="60"/>
      <c r="G465" s="15"/>
      <c r="H465" s="33"/>
    </row>
    <row r="466" spans="1:8" ht="15.75" customHeight="1">
      <c r="A466" s="14"/>
      <c r="B466" s="39"/>
      <c r="C466" s="39"/>
      <c r="E466" s="60"/>
      <c r="G466" s="15"/>
      <c r="H466" s="33"/>
    </row>
    <row r="467" spans="1:8" ht="15.75" customHeight="1">
      <c r="A467" s="14"/>
      <c r="B467" s="39"/>
      <c r="C467" s="39"/>
      <c r="E467" s="60"/>
      <c r="G467" s="15"/>
      <c r="H467" s="33"/>
    </row>
    <row r="468" spans="1:8" ht="15.75" customHeight="1">
      <c r="A468" s="14"/>
      <c r="B468" s="39"/>
      <c r="C468" s="39"/>
      <c r="E468" s="60"/>
      <c r="G468" s="15"/>
      <c r="H468" s="33"/>
    </row>
    <row r="469" spans="1:8" ht="15.75" customHeight="1">
      <c r="A469" s="14"/>
      <c r="B469" s="39"/>
      <c r="C469" s="39"/>
      <c r="E469" s="60"/>
      <c r="G469" s="15"/>
      <c r="H469" s="33"/>
    </row>
    <row r="470" spans="1:8" ht="15.75" customHeight="1">
      <c r="A470" s="14"/>
      <c r="B470" s="39"/>
      <c r="C470" s="39"/>
      <c r="E470" s="60"/>
      <c r="G470" s="15"/>
      <c r="H470" s="33"/>
    </row>
    <row r="471" spans="1:8" ht="15.75" customHeight="1">
      <c r="A471" s="14"/>
      <c r="B471" s="39"/>
      <c r="C471" s="39"/>
      <c r="E471" s="60"/>
      <c r="G471" s="15"/>
      <c r="H471" s="33"/>
    </row>
    <row r="472" spans="1:8" ht="15.75" customHeight="1">
      <c r="A472" s="14"/>
      <c r="B472" s="39"/>
      <c r="C472" s="39"/>
      <c r="E472" s="60"/>
      <c r="G472" s="15"/>
      <c r="H472" s="33"/>
    </row>
    <row r="473" spans="1:8" ht="15.75" customHeight="1">
      <c r="A473" s="14"/>
      <c r="B473" s="39"/>
      <c r="C473" s="39"/>
      <c r="E473" s="60"/>
      <c r="G473" s="15"/>
      <c r="H473" s="33"/>
    </row>
    <row r="474" spans="1:8" ht="15.75" customHeight="1">
      <c r="A474" s="14"/>
      <c r="B474" s="39"/>
      <c r="C474" s="39"/>
      <c r="E474" s="60"/>
      <c r="G474" s="15"/>
      <c r="H474" s="33"/>
    </row>
    <row r="475" spans="1:8" ht="15.75" customHeight="1">
      <c r="A475" s="14"/>
      <c r="B475" s="39"/>
      <c r="C475" s="39"/>
      <c r="E475" s="60"/>
      <c r="G475" s="15"/>
      <c r="H475" s="33"/>
    </row>
    <row r="476" spans="1:8" ht="15.75" customHeight="1">
      <c r="A476" s="14"/>
      <c r="B476" s="39"/>
      <c r="C476" s="39"/>
      <c r="E476" s="60"/>
      <c r="G476" s="15"/>
      <c r="H476" s="33"/>
    </row>
    <row r="477" spans="1:8" ht="15.75" customHeight="1">
      <c r="A477" s="14"/>
      <c r="B477" s="39"/>
      <c r="C477" s="39"/>
      <c r="E477" s="60"/>
      <c r="G477" s="15"/>
      <c r="H477" s="33"/>
    </row>
    <row r="478" spans="1:8" ht="15.75" customHeight="1">
      <c r="A478" s="14"/>
      <c r="B478" s="39"/>
      <c r="C478" s="39"/>
      <c r="E478" s="60"/>
      <c r="G478" s="15"/>
      <c r="H478" s="33"/>
    </row>
    <row r="479" spans="1:8" ht="15.75" customHeight="1">
      <c r="A479" s="14"/>
      <c r="B479" s="39"/>
      <c r="C479" s="39"/>
      <c r="E479" s="60"/>
      <c r="G479" s="15"/>
      <c r="H479" s="33"/>
    </row>
    <row r="480" spans="1:8" ht="15.75" customHeight="1">
      <c r="A480" s="14"/>
      <c r="B480" s="39"/>
      <c r="C480" s="39"/>
      <c r="E480" s="60"/>
      <c r="G480" s="15"/>
      <c r="H480" s="33"/>
    </row>
    <row r="481" spans="1:8" ht="15.75" customHeight="1">
      <c r="A481" s="14"/>
      <c r="B481" s="39"/>
      <c r="C481" s="39"/>
      <c r="E481" s="60"/>
      <c r="G481" s="15"/>
      <c r="H481" s="33"/>
    </row>
    <row r="482" spans="1:8" ht="15.75" customHeight="1">
      <c r="A482" s="14"/>
      <c r="B482" s="39"/>
      <c r="C482" s="39"/>
      <c r="E482" s="60"/>
      <c r="G482" s="15"/>
      <c r="H482" s="33"/>
    </row>
    <row r="483" spans="1:8" ht="15.75" customHeight="1">
      <c r="A483" s="14"/>
      <c r="B483" s="39"/>
      <c r="C483" s="39"/>
      <c r="E483" s="60"/>
      <c r="G483" s="15"/>
      <c r="H483" s="33"/>
    </row>
    <row r="484" spans="1:8" ht="15.75" customHeight="1">
      <c r="A484" s="14"/>
      <c r="B484" s="39"/>
      <c r="C484" s="39"/>
      <c r="E484" s="60"/>
      <c r="G484" s="15"/>
      <c r="H484" s="33"/>
    </row>
    <row r="485" spans="1:8" ht="15.75" customHeight="1">
      <c r="A485" s="14"/>
      <c r="B485" s="39"/>
      <c r="C485" s="39"/>
      <c r="E485" s="60"/>
      <c r="G485" s="15"/>
      <c r="H485" s="33"/>
    </row>
    <row r="486" spans="1:8" ht="15.75" customHeight="1">
      <c r="A486" s="14"/>
      <c r="B486" s="39"/>
      <c r="C486" s="39"/>
      <c r="E486" s="60"/>
      <c r="G486" s="15"/>
      <c r="H486" s="33"/>
    </row>
    <row r="487" spans="1:8" ht="15.75" customHeight="1">
      <c r="A487" s="14"/>
      <c r="B487" s="39"/>
      <c r="C487" s="39"/>
      <c r="E487" s="60"/>
      <c r="G487" s="15"/>
      <c r="H487" s="33"/>
    </row>
    <row r="488" spans="1:8" ht="15.75" customHeight="1">
      <c r="A488" s="14"/>
      <c r="B488" s="39"/>
      <c r="C488" s="39"/>
      <c r="E488" s="60"/>
      <c r="G488" s="15"/>
      <c r="H488" s="33"/>
    </row>
    <row r="489" spans="1:8" ht="15.75" customHeight="1">
      <c r="A489" s="14"/>
      <c r="B489" s="39"/>
      <c r="C489" s="39"/>
      <c r="E489" s="60"/>
      <c r="G489" s="15"/>
      <c r="H489" s="33"/>
    </row>
    <row r="490" spans="1:8" ht="15.75" customHeight="1">
      <c r="A490" s="14"/>
      <c r="B490" s="39"/>
      <c r="C490" s="39"/>
      <c r="E490" s="60"/>
      <c r="G490" s="15"/>
      <c r="H490" s="33"/>
    </row>
    <row r="491" spans="1:8" ht="15.75" customHeight="1">
      <c r="A491" s="14"/>
      <c r="B491" s="39"/>
      <c r="C491" s="39"/>
      <c r="E491" s="60"/>
      <c r="G491" s="15"/>
      <c r="H491" s="33"/>
    </row>
    <row r="492" spans="1:8" ht="15.75" customHeight="1">
      <c r="A492" s="14"/>
      <c r="B492" s="39"/>
      <c r="C492" s="39"/>
      <c r="E492" s="60"/>
      <c r="G492" s="15"/>
      <c r="H492" s="33"/>
    </row>
    <row r="493" spans="1:8" ht="15.75" customHeight="1">
      <c r="A493" s="14"/>
      <c r="B493" s="39"/>
      <c r="C493" s="39"/>
      <c r="E493" s="60"/>
      <c r="G493" s="15"/>
      <c r="H493" s="33"/>
    </row>
    <row r="494" spans="1:8" ht="15.75" customHeight="1">
      <c r="A494" s="14"/>
      <c r="B494" s="39"/>
      <c r="C494" s="39"/>
      <c r="E494" s="60"/>
      <c r="G494" s="15"/>
      <c r="H494" s="33"/>
    </row>
    <row r="495" spans="1:8" ht="15.75" customHeight="1">
      <c r="A495" s="14"/>
      <c r="B495" s="39"/>
      <c r="C495" s="39"/>
      <c r="E495" s="60"/>
      <c r="G495" s="15"/>
      <c r="H495" s="33"/>
    </row>
    <row r="496" spans="1:8" ht="15.75" customHeight="1">
      <c r="A496" s="14"/>
      <c r="B496" s="39"/>
      <c r="C496" s="39"/>
      <c r="E496" s="60"/>
      <c r="G496" s="15"/>
      <c r="H496" s="33"/>
    </row>
    <row r="497" spans="1:8" ht="15.75" customHeight="1">
      <c r="A497" s="14"/>
      <c r="B497" s="39"/>
      <c r="C497" s="39"/>
      <c r="E497" s="60"/>
      <c r="G497" s="15"/>
      <c r="H497" s="33"/>
    </row>
    <row r="498" spans="1:8" ht="15.75" customHeight="1">
      <c r="A498" s="14"/>
      <c r="B498" s="39"/>
      <c r="C498" s="39"/>
      <c r="E498" s="60"/>
      <c r="G498" s="15"/>
      <c r="H498" s="33"/>
    </row>
    <row r="499" spans="1:8" ht="15.75" customHeight="1">
      <c r="A499" s="14"/>
      <c r="B499" s="39"/>
      <c r="C499" s="39"/>
      <c r="E499" s="60"/>
      <c r="G499" s="15"/>
      <c r="H499" s="33"/>
    </row>
    <row r="500" spans="1:8" ht="15.75" customHeight="1">
      <c r="A500" s="14"/>
      <c r="B500" s="39"/>
      <c r="C500" s="39"/>
      <c r="E500" s="60"/>
      <c r="G500" s="15"/>
      <c r="H500" s="33"/>
    </row>
    <row r="501" spans="1:8" ht="15.75" customHeight="1">
      <c r="A501" s="14"/>
      <c r="B501" s="39"/>
      <c r="C501" s="39"/>
      <c r="E501" s="60"/>
      <c r="G501" s="15"/>
      <c r="H501" s="33"/>
    </row>
    <row r="502" spans="1:8" ht="15.75" customHeight="1">
      <c r="A502" s="14"/>
      <c r="B502" s="39"/>
      <c r="C502" s="39"/>
      <c r="E502" s="60"/>
      <c r="G502" s="15"/>
      <c r="H502" s="33"/>
    </row>
    <row r="503" spans="1:8" ht="15.75" customHeight="1">
      <c r="A503" s="14"/>
      <c r="B503" s="39"/>
      <c r="C503" s="39"/>
      <c r="E503" s="60"/>
      <c r="G503" s="15"/>
      <c r="H503" s="33"/>
    </row>
    <row r="504" spans="1:8" ht="15.75" customHeight="1">
      <c r="A504" s="14"/>
      <c r="B504" s="39"/>
      <c r="C504" s="39"/>
      <c r="E504" s="60"/>
      <c r="G504" s="15"/>
      <c r="H504" s="33"/>
    </row>
    <row r="505" spans="1:8" ht="15.75" customHeight="1">
      <c r="A505" s="14"/>
      <c r="B505" s="39"/>
      <c r="C505" s="39"/>
      <c r="E505" s="60"/>
      <c r="G505" s="15"/>
      <c r="H505" s="33"/>
    </row>
    <row r="506" spans="1:8" ht="15.75" customHeight="1">
      <c r="A506" s="14"/>
      <c r="B506" s="39"/>
      <c r="C506" s="39"/>
      <c r="E506" s="60"/>
      <c r="G506" s="15"/>
      <c r="H506" s="33"/>
    </row>
    <row r="507" spans="1:8" ht="15.75" customHeight="1">
      <c r="A507" s="14"/>
      <c r="B507" s="39"/>
      <c r="C507" s="39"/>
      <c r="E507" s="60"/>
      <c r="G507" s="15"/>
      <c r="H507" s="33"/>
    </row>
    <row r="508" spans="1:8" ht="15.75" customHeight="1">
      <c r="A508" s="14"/>
      <c r="B508" s="39"/>
      <c r="C508" s="39"/>
      <c r="E508" s="60"/>
      <c r="G508" s="15"/>
      <c r="H508" s="33"/>
    </row>
    <row r="509" spans="1:8" ht="15.75" customHeight="1">
      <c r="A509" s="14"/>
      <c r="B509" s="39"/>
      <c r="C509" s="39"/>
      <c r="E509" s="60"/>
      <c r="G509" s="15"/>
      <c r="H509" s="33"/>
    </row>
    <row r="510" spans="1:8" ht="15.75" customHeight="1">
      <c r="A510" s="14"/>
      <c r="B510" s="39"/>
      <c r="C510" s="39"/>
      <c r="E510" s="60"/>
      <c r="G510" s="15"/>
      <c r="H510" s="33"/>
    </row>
    <row r="511" spans="1:8" ht="15.75" customHeight="1">
      <c r="A511" s="14"/>
      <c r="B511" s="39"/>
      <c r="C511" s="39"/>
      <c r="E511" s="60"/>
      <c r="G511" s="15"/>
      <c r="H511" s="33"/>
    </row>
    <row r="512" spans="1:8" ht="15.75" customHeight="1">
      <c r="A512" s="14"/>
      <c r="B512" s="39"/>
      <c r="C512" s="39"/>
      <c r="E512" s="60"/>
      <c r="G512" s="15"/>
      <c r="H512" s="33"/>
    </row>
    <row r="513" spans="1:8" ht="15.75" customHeight="1">
      <c r="A513" s="14"/>
      <c r="B513" s="39"/>
      <c r="C513" s="39"/>
      <c r="E513" s="60"/>
      <c r="G513" s="15"/>
      <c r="H513" s="33"/>
    </row>
    <row r="514" spans="1:8" ht="15.75" customHeight="1">
      <c r="A514" s="14"/>
      <c r="B514" s="39"/>
      <c r="C514" s="39"/>
      <c r="E514" s="60"/>
      <c r="G514" s="15"/>
      <c r="H514" s="33"/>
    </row>
    <row r="515" spans="1:8" ht="15.75" customHeight="1">
      <c r="A515" s="14"/>
      <c r="B515" s="39"/>
      <c r="C515" s="39"/>
      <c r="E515" s="60"/>
      <c r="G515" s="15"/>
      <c r="H515" s="33"/>
    </row>
    <row r="516" spans="1:8" ht="15.75" customHeight="1">
      <c r="A516" s="14"/>
      <c r="B516" s="39"/>
      <c r="C516" s="39"/>
      <c r="E516" s="60"/>
      <c r="G516" s="15"/>
      <c r="H516" s="33"/>
    </row>
    <row r="517" spans="1:8" ht="15.75" customHeight="1">
      <c r="A517" s="14"/>
      <c r="B517" s="39"/>
      <c r="C517" s="39"/>
      <c r="E517" s="60"/>
      <c r="G517" s="15"/>
      <c r="H517" s="33"/>
    </row>
    <row r="518" spans="1:8" ht="15.75" customHeight="1">
      <c r="A518" s="14"/>
      <c r="B518" s="39"/>
      <c r="C518" s="39"/>
      <c r="E518" s="60"/>
      <c r="G518" s="15"/>
      <c r="H518" s="33"/>
    </row>
    <row r="519" spans="1:8" ht="15.75" customHeight="1">
      <c r="A519" s="14"/>
      <c r="B519" s="39"/>
      <c r="C519" s="39"/>
      <c r="E519" s="60"/>
      <c r="G519" s="15"/>
      <c r="H519" s="33"/>
    </row>
    <row r="520" spans="1:8" ht="15.75" customHeight="1">
      <c r="A520" s="14"/>
      <c r="B520" s="39"/>
      <c r="C520" s="39"/>
      <c r="E520" s="60"/>
      <c r="G520" s="15"/>
      <c r="H520" s="33"/>
    </row>
    <row r="521" spans="1:8" ht="15.75" customHeight="1">
      <c r="A521" s="14"/>
      <c r="B521" s="39"/>
      <c r="C521" s="39"/>
      <c r="E521" s="60"/>
      <c r="G521" s="15"/>
      <c r="H521" s="33"/>
    </row>
    <row r="522" spans="1:8" ht="15.75" customHeight="1">
      <c r="A522" s="14"/>
      <c r="B522" s="39"/>
      <c r="C522" s="39"/>
      <c r="E522" s="60"/>
      <c r="G522" s="15"/>
      <c r="H522" s="33"/>
    </row>
    <row r="523" spans="1:8" ht="15.75" customHeight="1">
      <c r="A523" s="14"/>
      <c r="B523" s="39"/>
      <c r="C523" s="39"/>
      <c r="E523" s="60"/>
      <c r="G523" s="15"/>
      <c r="H523" s="33"/>
    </row>
    <row r="524" spans="1:8" ht="15.75" customHeight="1">
      <c r="A524" s="14"/>
      <c r="B524" s="39"/>
      <c r="C524" s="39"/>
      <c r="E524" s="60"/>
      <c r="G524" s="15"/>
      <c r="H524" s="33"/>
    </row>
    <row r="525" spans="1:8" ht="15.75" customHeight="1">
      <c r="A525" s="14"/>
      <c r="B525" s="39"/>
      <c r="C525" s="39"/>
      <c r="E525" s="60"/>
      <c r="G525" s="15"/>
      <c r="H525" s="33"/>
    </row>
    <row r="526" spans="1:8" ht="15.75" customHeight="1">
      <c r="A526" s="14"/>
      <c r="B526" s="39"/>
      <c r="C526" s="39"/>
      <c r="E526" s="60"/>
      <c r="G526" s="15"/>
      <c r="H526" s="33"/>
    </row>
    <row r="527" spans="1:8" ht="15.75" customHeight="1">
      <c r="A527" s="14"/>
      <c r="B527" s="39"/>
      <c r="C527" s="39"/>
      <c r="E527" s="60"/>
      <c r="G527" s="15"/>
      <c r="H527" s="33"/>
    </row>
    <row r="528" spans="1:8" ht="15.75" customHeight="1">
      <c r="A528" s="14"/>
      <c r="B528" s="39"/>
      <c r="C528" s="39"/>
      <c r="E528" s="60"/>
      <c r="G528" s="15"/>
      <c r="H528" s="33"/>
    </row>
    <row r="529" spans="1:8" ht="15.75" customHeight="1">
      <c r="A529" s="14"/>
      <c r="B529" s="39"/>
      <c r="C529" s="39"/>
      <c r="E529" s="60"/>
      <c r="G529" s="15"/>
      <c r="H529" s="33"/>
    </row>
    <row r="530" spans="1:8" ht="15.75" customHeight="1">
      <c r="A530" s="14"/>
      <c r="B530" s="39"/>
      <c r="C530" s="39"/>
      <c r="E530" s="60"/>
      <c r="G530" s="15"/>
      <c r="H530" s="33"/>
    </row>
    <row r="531" spans="1:8" ht="15.75" customHeight="1">
      <c r="A531" s="14"/>
      <c r="B531" s="39"/>
      <c r="C531" s="39"/>
      <c r="E531" s="60"/>
      <c r="G531" s="15"/>
      <c r="H531" s="33"/>
    </row>
    <row r="532" spans="1:8" ht="15.75" customHeight="1">
      <c r="A532" s="14"/>
      <c r="B532" s="39"/>
      <c r="C532" s="39"/>
      <c r="E532" s="60"/>
      <c r="G532" s="15"/>
      <c r="H532" s="33"/>
    </row>
    <row r="533" spans="1:8" ht="15.75" customHeight="1">
      <c r="A533" s="14"/>
      <c r="B533" s="39"/>
      <c r="C533" s="39"/>
      <c r="E533" s="60"/>
      <c r="G533" s="15"/>
      <c r="H533" s="33"/>
    </row>
    <row r="534" spans="1:8" ht="15.75" customHeight="1">
      <c r="A534" s="14"/>
      <c r="B534" s="39"/>
      <c r="C534" s="39"/>
      <c r="E534" s="60"/>
      <c r="G534" s="15"/>
      <c r="H534" s="33"/>
    </row>
    <row r="535" spans="1:8" ht="15.75" customHeight="1">
      <c r="A535" s="14"/>
      <c r="B535" s="39"/>
      <c r="C535" s="39"/>
      <c r="E535" s="60"/>
      <c r="G535" s="15"/>
      <c r="H535" s="33"/>
    </row>
    <row r="536" spans="1:8" ht="15.75" customHeight="1">
      <c r="A536" s="14"/>
      <c r="B536" s="39"/>
      <c r="C536" s="39"/>
      <c r="E536" s="60"/>
      <c r="G536" s="15"/>
      <c r="H536" s="33"/>
    </row>
    <row r="537" spans="1:8" ht="15.75" customHeight="1">
      <c r="A537" s="14"/>
      <c r="B537" s="39"/>
      <c r="C537" s="39"/>
      <c r="E537" s="60"/>
      <c r="G537" s="15"/>
      <c r="H537" s="33"/>
    </row>
    <row r="538" spans="1:8" ht="15.75" customHeight="1">
      <c r="A538" s="14"/>
      <c r="B538" s="39"/>
      <c r="C538" s="39"/>
      <c r="E538" s="60"/>
      <c r="G538" s="15"/>
      <c r="H538" s="33"/>
    </row>
    <row r="539" spans="1:8" ht="15.75" customHeight="1">
      <c r="A539" s="14"/>
      <c r="B539" s="39"/>
      <c r="C539" s="39"/>
      <c r="E539" s="60"/>
      <c r="G539" s="15"/>
      <c r="H539" s="33"/>
    </row>
    <row r="540" spans="1:8" ht="15.75" customHeight="1">
      <c r="A540" s="14"/>
      <c r="B540" s="39"/>
      <c r="C540" s="39"/>
      <c r="E540" s="60"/>
      <c r="G540" s="15"/>
      <c r="H540" s="33"/>
    </row>
    <row r="541" spans="1:8" ht="15.75" customHeight="1">
      <c r="A541" s="14"/>
      <c r="B541" s="39"/>
      <c r="C541" s="39"/>
      <c r="E541" s="60"/>
      <c r="G541" s="15"/>
      <c r="H541" s="33"/>
    </row>
    <row r="542" spans="1:8" ht="15.75" customHeight="1">
      <c r="A542" s="14"/>
      <c r="B542" s="39"/>
      <c r="C542" s="39"/>
      <c r="E542" s="60"/>
      <c r="G542" s="15"/>
      <c r="H542" s="33"/>
    </row>
    <row r="543" spans="1:8" ht="15.75" customHeight="1">
      <c r="A543" s="14"/>
      <c r="B543" s="39"/>
      <c r="C543" s="39"/>
      <c r="E543" s="60"/>
      <c r="G543" s="15"/>
      <c r="H543" s="33"/>
    </row>
    <row r="544" spans="1:8" ht="15.75" customHeight="1">
      <c r="A544" s="14"/>
      <c r="B544" s="39"/>
      <c r="C544" s="39"/>
      <c r="E544" s="60"/>
      <c r="G544" s="15"/>
      <c r="H544" s="33"/>
    </row>
    <row r="545" spans="1:8" ht="15.75" customHeight="1">
      <c r="A545" s="14"/>
      <c r="B545" s="39"/>
      <c r="C545" s="39"/>
      <c r="E545" s="60"/>
      <c r="G545" s="15"/>
      <c r="H545" s="33"/>
    </row>
    <row r="546" spans="1:8" ht="15.75" customHeight="1">
      <c r="A546" s="14"/>
      <c r="B546" s="39"/>
      <c r="C546" s="39"/>
      <c r="E546" s="60"/>
      <c r="G546" s="15"/>
      <c r="H546" s="33"/>
    </row>
    <row r="547" spans="1:8" ht="15.75" customHeight="1">
      <c r="A547" s="14"/>
      <c r="B547" s="39"/>
      <c r="C547" s="39"/>
      <c r="E547" s="60"/>
      <c r="G547" s="15"/>
      <c r="H547" s="33"/>
    </row>
    <row r="548" spans="1:8" ht="15.75" customHeight="1">
      <c r="A548" s="14"/>
      <c r="B548" s="39"/>
      <c r="C548" s="39"/>
      <c r="E548" s="60"/>
      <c r="G548" s="15"/>
      <c r="H548" s="33"/>
    </row>
    <row r="549" spans="1:8" ht="15.75" customHeight="1">
      <c r="A549" s="14"/>
      <c r="B549" s="39"/>
      <c r="C549" s="39"/>
      <c r="E549" s="60"/>
      <c r="G549" s="15"/>
      <c r="H549" s="33"/>
    </row>
    <row r="550" spans="1:8" ht="15.75" customHeight="1">
      <c r="A550" s="14"/>
      <c r="B550" s="39"/>
      <c r="C550" s="39"/>
      <c r="E550" s="60"/>
      <c r="G550" s="15"/>
      <c r="H550" s="33"/>
    </row>
    <row r="551" spans="1:8" ht="15.75" customHeight="1">
      <c r="A551" s="14"/>
      <c r="B551" s="39"/>
      <c r="C551" s="39"/>
      <c r="E551" s="60"/>
      <c r="G551" s="15"/>
      <c r="H551" s="33"/>
    </row>
    <row r="552" spans="1:8" ht="15.75" customHeight="1">
      <c r="A552" s="14"/>
      <c r="B552" s="39"/>
      <c r="C552" s="39"/>
      <c r="E552" s="60"/>
      <c r="G552" s="15"/>
      <c r="H552" s="33"/>
    </row>
    <row r="553" spans="1:8" ht="15.75" customHeight="1">
      <c r="A553" s="14"/>
      <c r="B553" s="39"/>
      <c r="C553" s="39"/>
      <c r="E553" s="60"/>
      <c r="G553" s="15"/>
      <c r="H553" s="33"/>
    </row>
    <row r="554" spans="1:8" ht="15.75" customHeight="1">
      <c r="A554" s="14"/>
      <c r="B554" s="39"/>
      <c r="C554" s="39"/>
      <c r="E554" s="60"/>
      <c r="G554" s="15"/>
      <c r="H554" s="33"/>
    </row>
    <row r="555" spans="1:8" ht="15.75" customHeight="1">
      <c r="A555" s="14"/>
      <c r="B555" s="39"/>
      <c r="C555" s="39"/>
      <c r="E555" s="60"/>
      <c r="G555" s="15"/>
      <c r="H555" s="33"/>
    </row>
    <row r="556" spans="1:8" ht="15.75" customHeight="1">
      <c r="A556" s="14"/>
      <c r="B556" s="39"/>
      <c r="C556" s="39"/>
      <c r="E556" s="60"/>
      <c r="G556" s="15"/>
      <c r="H556" s="33"/>
    </row>
    <row r="557" spans="1:8" ht="15.75" customHeight="1">
      <c r="A557" s="14"/>
      <c r="B557" s="39"/>
      <c r="C557" s="39"/>
      <c r="E557" s="60"/>
      <c r="G557" s="15"/>
      <c r="H557" s="33"/>
    </row>
    <row r="558" spans="1:8" ht="15.75" customHeight="1">
      <c r="A558" s="14"/>
      <c r="B558" s="39"/>
      <c r="C558" s="39"/>
      <c r="E558" s="60"/>
      <c r="G558" s="15"/>
      <c r="H558" s="33"/>
    </row>
    <row r="559" spans="1:8" ht="15.75" customHeight="1">
      <c r="A559" s="14"/>
      <c r="B559" s="39"/>
      <c r="C559" s="39"/>
      <c r="E559" s="60"/>
      <c r="G559" s="15"/>
      <c r="H559" s="33"/>
    </row>
    <row r="560" spans="1:8" ht="15.75" customHeight="1">
      <c r="A560" s="14"/>
      <c r="B560" s="39"/>
      <c r="C560" s="39"/>
      <c r="E560" s="60"/>
      <c r="G560" s="15"/>
      <c r="H560" s="33"/>
    </row>
    <row r="561" spans="1:8" ht="15.75" customHeight="1">
      <c r="A561" s="14"/>
      <c r="B561" s="39"/>
      <c r="C561" s="39"/>
      <c r="E561" s="60"/>
      <c r="G561" s="15"/>
      <c r="H561" s="33"/>
    </row>
    <row r="562" spans="1:8" ht="15.75" customHeight="1">
      <c r="A562" s="14"/>
      <c r="B562" s="39"/>
      <c r="C562" s="39"/>
      <c r="E562" s="60"/>
      <c r="G562" s="15"/>
      <c r="H562" s="33"/>
    </row>
    <row r="563" spans="1:8" ht="15.75" customHeight="1">
      <c r="A563" s="14"/>
      <c r="B563" s="39"/>
      <c r="C563" s="39"/>
      <c r="E563" s="60"/>
      <c r="G563" s="15"/>
      <c r="H563" s="33"/>
    </row>
    <row r="564" spans="1:8" ht="15.75" customHeight="1">
      <c r="A564" s="14"/>
      <c r="B564" s="39"/>
      <c r="C564" s="39"/>
      <c r="E564" s="60"/>
      <c r="G564" s="15"/>
      <c r="H564" s="33"/>
    </row>
    <row r="565" spans="1:8" ht="15.75" customHeight="1">
      <c r="A565" s="14"/>
      <c r="B565" s="39"/>
      <c r="C565" s="39"/>
      <c r="E565" s="60"/>
      <c r="G565" s="15"/>
      <c r="H565" s="33"/>
    </row>
    <row r="566" spans="1:8" ht="15.75" customHeight="1">
      <c r="A566" s="14"/>
      <c r="B566" s="39"/>
      <c r="C566" s="39"/>
      <c r="E566" s="60"/>
      <c r="G566" s="15"/>
      <c r="H566" s="33"/>
    </row>
    <row r="567" spans="1:8" ht="15.75" customHeight="1">
      <c r="A567" s="14"/>
      <c r="B567" s="39"/>
      <c r="C567" s="39"/>
      <c r="E567" s="60"/>
      <c r="G567" s="15"/>
      <c r="H567" s="33"/>
    </row>
    <row r="568" spans="1:8" ht="15.75" customHeight="1">
      <c r="A568" s="14"/>
      <c r="B568" s="39"/>
      <c r="C568" s="39"/>
      <c r="E568" s="60"/>
      <c r="G568" s="15"/>
      <c r="H568" s="33"/>
    </row>
    <row r="569" spans="1:8" ht="15.75" customHeight="1">
      <c r="A569" s="14"/>
      <c r="B569" s="39"/>
      <c r="C569" s="39"/>
      <c r="E569" s="60"/>
      <c r="G569" s="15"/>
      <c r="H569" s="33"/>
    </row>
    <row r="570" spans="1:8" ht="15.75" customHeight="1">
      <c r="A570" s="14"/>
      <c r="B570" s="39"/>
      <c r="C570" s="39"/>
      <c r="E570" s="60"/>
      <c r="G570" s="15"/>
      <c r="H570" s="33"/>
    </row>
    <row r="571" spans="1:8" ht="15.75" customHeight="1">
      <c r="A571" s="14"/>
      <c r="B571" s="39"/>
      <c r="C571" s="39"/>
      <c r="E571" s="60"/>
      <c r="G571" s="15"/>
      <c r="H571" s="33"/>
    </row>
    <row r="572" spans="1:8" ht="15.75" customHeight="1">
      <c r="A572" s="14"/>
      <c r="B572" s="39"/>
      <c r="C572" s="39"/>
      <c r="E572" s="60"/>
      <c r="G572" s="15"/>
      <c r="H572" s="33"/>
    </row>
    <row r="573" spans="1:8" ht="15.75" customHeight="1">
      <c r="A573" s="14"/>
      <c r="B573" s="39"/>
      <c r="C573" s="39"/>
      <c r="E573" s="60"/>
      <c r="G573" s="15"/>
      <c r="H573" s="33"/>
    </row>
    <row r="574" spans="1:8" ht="15.75" customHeight="1">
      <c r="A574" s="14"/>
      <c r="B574" s="39"/>
      <c r="C574" s="39"/>
      <c r="E574" s="60"/>
      <c r="G574" s="15"/>
      <c r="H574" s="33"/>
    </row>
    <row r="575" spans="1:8" ht="15.75" customHeight="1">
      <c r="A575" s="14"/>
      <c r="B575" s="39"/>
      <c r="C575" s="39"/>
      <c r="E575" s="60"/>
      <c r="G575" s="15"/>
      <c r="H575" s="33"/>
    </row>
    <row r="576" spans="1:8" ht="15.75" customHeight="1">
      <c r="A576" s="14"/>
      <c r="B576" s="39"/>
      <c r="C576" s="39"/>
      <c r="E576" s="60"/>
      <c r="G576" s="15"/>
      <c r="H576" s="33"/>
    </row>
    <row r="577" spans="1:8" ht="15.75" customHeight="1">
      <c r="A577" s="14"/>
      <c r="B577" s="39"/>
      <c r="C577" s="39"/>
      <c r="E577" s="60"/>
      <c r="G577" s="15"/>
      <c r="H577" s="33"/>
    </row>
    <row r="578" spans="1:8" ht="15.75" customHeight="1">
      <c r="A578" s="14"/>
      <c r="B578" s="39"/>
      <c r="C578" s="39"/>
      <c r="E578" s="60"/>
      <c r="G578" s="15"/>
      <c r="H578" s="33"/>
    </row>
    <row r="579" spans="1:8" ht="15.75" customHeight="1">
      <c r="A579" s="14"/>
      <c r="B579" s="39"/>
      <c r="C579" s="39"/>
      <c r="E579" s="60"/>
      <c r="G579" s="15"/>
      <c r="H579" s="33"/>
    </row>
    <row r="580" spans="1:8" ht="15.75" customHeight="1">
      <c r="A580" s="14"/>
      <c r="B580" s="39"/>
      <c r="C580" s="39"/>
      <c r="E580" s="60"/>
      <c r="G580" s="15"/>
      <c r="H580" s="33"/>
    </row>
    <row r="581" spans="1:8" ht="15.75" customHeight="1">
      <c r="A581" s="14"/>
      <c r="B581" s="39"/>
      <c r="C581" s="39"/>
      <c r="E581" s="60"/>
      <c r="G581" s="15"/>
      <c r="H581" s="33"/>
    </row>
    <row r="582" spans="1:8" ht="15.75" customHeight="1">
      <c r="A582" s="14"/>
      <c r="B582" s="39"/>
      <c r="C582" s="39"/>
      <c r="E582" s="60"/>
      <c r="G582" s="15"/>
      <c r="H582" s="33"/>
    </row>
    <row r="583" spans="1:8" ht="15.75" customHeight="1">
      <c r="A583" s="14"/>
      <c r="B583" s="39"/>
      <c r="C583" s="39"/>
      <c r="E583" s="60"/>
      <c r="G583" s="15"/>
      <c r="H583" s="33"/>
    </row>
    <row r="584" spans="1:8" ht="15.75" customHeight="1">
      <c r="A584" s="14"/>
      <c r="B584" s="39"/>
      <c r="C584" s="39"/>
      <c r="E584" s="60"/>
      <c r="G584" s="15"/>
      <c r="H584" s="33"/>
    </row>
    <row r="585" spans="1:8" ht="15.75" customHeight="1">
      <c r="A585" s="14"/>
      <c r="B585" s="39"/>
      <c r="C585" s="39"/>
      <c r="E585" s="60"/>
      <c r="G585" s="15"/>
      <c r="H585" s="33"/>
    </row>
    <row r="586" spans="1:8" ht="15.75" customHeight="1">
      <c r="A586" s="14"/>
      <c r="B586" s="39"/>
      <c r="C586" s="39"/>
      <c r="E586" s="60"/>
      <c r="G586" s="15"/>
      <c r="H586" s="33"/>
    </row>
    <row r="587" spans="1:8" ht="15.75" customHeight="1">
      <c r="A587" s="14"/>
      <c r="B587" s="39"/>
      <c r="C587" s="39"/>
      <c r="E587" s="60"/>
      <c r="G587" s="15"/>
      <c r="H587" s="33"/>
    </row>
    <row r="588" spans="1:8" ht="15.75" customHeight="1">
      <c r="A588" s="14"/>
      <c r="B588" s="39"/>
      <c r="C588" s="39"/>
      <c r="E588" s="60"/>
      <c r="G588" s="15"/>
      <c r="H588" s="33"/>
    </row>
    <row r="589" spans="1:8" ht="15.75" customHeight="1">
      <c r="A589" s="14"/>
      <c r="B589" s="39"/>
      <c r="C589" s="39"/>
      <c r="E589" s="60"/>
      <c r="G589" s="15"/>
      <c r="H589" s="33"/>
    </row>
    <row r="590" spans="1:8" ht="15.75" customHeight="1">
      <c r="A590" s="14"/>
      <c r="B590" s="39"/>
      <c r="C590" s="39"/>
      <c r="E590" s="60"/>
      <c r="G590" s="15"/>
      <c r="H590" s="33"/>
    </row>
    <row r="591" spans="1:8" ht="15.75" customHeight="1">
      <c r="A591" s="14"/>
      <c r="B591" s="39"/>
      <c r="C591" s="39"/>
      <c r="E591" s="60"/>
      <c r="G591" s="15"/>
      <c r="H591" s="33"/>
    </row>
    <row r="592" spans="1:8" ht="15.75" customHeight="1">
      <c r="A592" s="14"/>
      <c r="B592" s="39"/>
      <c r="C592" s="39"/>
      <c r="E592" s="60"/>
      <c r="G592" s="15"/>
      <c r="H592" s="33"/>
    </row>
    <row r="593" spans="1:8" ht="15.75" customHeight="1">
      <c r="A593" s="14"/>
      <c r="B593" s="39"/>
      <c r="C593" s="39"/>
      <c r="E593" s="60"/>
      <c r="G593" s="15"/>
      <c r="H593" s="33"/>
    </row>
    <row r="594" spans="1:8" ht="15.75" customHeight="1">
      <c r="A594" s="14"/>
      <c r="B594" s="39"/>
      <c r="C594" s="39"/>
      <c r="E594" s="60"/>
      <c r="G594" s="15"/>
      <c r="H594" s="33"/>
    </row>
    <row r="595" spans="1:8" ht="15.75" customHeight="1">
      <c r="A595" s="14"/>
      <c r="B595" s="39"/>
      <c r="C595" s="39"/>
      <c r="E595" s="60"/>
      <c r="G595" s="15"/>
      <c r="H595" s="33"/>
    </row>
    <row r="596" spans="1:8" ht="15.75" customHeight="1">
      <c r="A596" s="14"/>
      <c r="B596" s="39"/>
      <c r="C596" s="39"/>
      <c r="E596" s="60"/>
      <c r="G596" s="15"/>
      <c r="H596" s="33"/>
    </row>
    <row r="597" spans="1:8" ht="15.75" customHeight="1">
      <c r="A597" s="14"/>
      <c r="B597" s="39"/>
      <c r="C597" s="39"/>
      <c r="E597" s="60"/>
      <c r="G597" s="15"/>
      <c r="H597" s="33"/>
    </row>
    <row r="598" spans="1:8" ht="15.75" customHeight="1">
      <c r="A598" s="14"/>
      <c r="B598" s="39"/>
      <c r="C598" s="39"/>
      <c r="E598" s="60"/>
      <c r="G598" s="15"/>
      <c r="H598" s="33"/>
    </row>
    <row r="599" spans="1:8" ht="15.75" customHeight="1">
      <c r="A599" s="14"/>
      <c r="B599" s="39"/>
      <c r="C599" s="39"/>
      <c r="E599" s="60"/>
      <c r="G599" s="15"/>
      <c r="H599" s="33"/>
    </row>
    <row r="600" spans="1:8" ht="15.75" customHeight="1">
      <c r="A600" s="14"/>
      <c r="B600" s="39"/>
      <c r="C600" s="39"/>
      <c r="E600" s="60"/>
      <c r="G600" s="15"/>
      <c r="H600" s="33"/>
    </row>
    <row r="601" spans="1:8" ht="15.75" customHeight="1">
      <c r="A601" s="14"/>
      <c r="B601" s="39"/>
      <c r="C601" s="39"/>
      <c r="E601" s="60"/>
      <c r="G601" s="15"/>
      <c r="H601" s="33"/>
    </row>
    <row r="602" spans="1:8" ht="15.75" customHeight="1">
      <c r="A602" s="14"/>
      <c r="B602" s="39"/>
      <c r="C602" s="39"/>
      <c r="E602" s="60"/>
      <c r="G602" s="15"/>
      <c r="H602" s="33"/>
    </row>
    <row r="603" spans="1:8" ht="15.75" customHeight="1">
      <c r="A603" s="14"/>
      <c r="B603" s="39"/>
      <c r="C603" s="39"/>
      <c r="E603" s="60"/>
      <c r="G603" s="15"/>
      <c r="H603" s="33"/>
    </row>
    <row r="604" spans="1:8" ht="15.75" customHeight="1">
      <c r="A604" s="14"/>
      <c r="B604" s="39"/>
      <c r="C604" s="39"/>
      <c r="E604" s="60"/>
      <c r="G604" s="15"/>
      <c r="H604" s="33"/>
    </row>
    <row r="605" spans="1:8" ht="15.75" customHeight="1">
      <c r="A605" s="14"/>
      <c r="B605" s="39"/>
      <c r="C605" s="39"/>
      <c r="E605" s="60"/>
      <c r="G605" s="15"/>
      <c r="H605" s="33"/>
    </row>
    <row r="606" spans="1:8" ht="15.75" customHeight="1">
      <c r="A606" s="14"/>
      <c r="B606" s="39"/>
      <c r="C606" s="39"/>
      <c r="E606" s="60"/>
      <c r="G606" s="15"/>
      <c r="H606" s="33"/>
    </row>
    <row r="607" spans="1:8" ht="15.75" customHeight="1">
      <c r="A607" s="14"/>
      <c r="B607" s="39"/>
      <c r="C607" s="39"/>
      <c r="E607" s="60"/>
      <c r="G607" s="15"/>
      <c r="H607" s="33"/>
    </row>
    <row r="608" spans="1:8" ht="15.75" customHeight="1">
      <c r="A608" s="14"/>
      <c r="B608" s="39"/>
      <c r="C608" s="39"/>
      <c r="E608" s="60"/>
      <c r="G608" s="15"/>
      <c r="H608" s="33"/>
    </row>
    <row r="609" spans="1:8" ht="15.75" customHeight="1">
      <c r="A609" s="14"/>
      <c r="B609" s="39"/>
      <c r="C609" s="39"/>
      <c r="E609" s="60"/>
      <c r="G609" s="15"/>
      <c r="H609" s="33"/>
    </row>
    <row r="610" spans="1:8" ht="15.75" customHeight="1">
      <c r="A610" s="14"/>
      <c r="B610" s="39"/>
      <c r="C610" s="39"/>
      <c r="E610" s="60"/>
      <c r="G610" s="15"/>
      <c r="H610" s="33"/>
    </row>
    <row r="611" spans="1:8" ht="15.75" customHeight="1">
      <c r="A611" s="14"/>
      <c r="B611" s="39"/>
      <c r="C611" s="39"/>
      <c r="E611" s="60"/>
      <c r="G611" s="15"/>
      <c r="H611" s="33"/>
    </row>
    <row r="612" spans="1:8" ht="15.75" customHeight="1">
      <c r="A612" s="14"/>
      <c r="B612" s="39"/>
      <c r="C612" s="39"/>
      <c r="E612" s="60"/>
      <c r="G612" s="15"/>
      <c r="H612" s="33"/>
    </row>
    <row r="613" spans="1:8" ht="15.75" customHeight="1">
      <c r="A613" s="14"/>
      <c r="B613" s="39"/>
      <c r="C613" s="39"/>
      <c r="E613" s="60"/>
      <c r="G613" s="15"/>
      <c r="H613" s="33"/>
    </row>
    <row r="614" spans="1:8" ht="15.75" customHeight="1">
      <c r="A614" s="14"/>
      <c r="B614" s="39"/>
      <c r="C614" s="39"/>
      <c r="E614" s="60"/>
      <c r="G614" s="15"/>
      <c r="H614" s="33"/>
    </row>
    <row r="615" spans="1:8" ht="15.75" customHeight="1">
      <c r="A615" s="14"/>
      <c r="B615" s="39"/>
      <c r="C615" s="39"/>
      <c r="E615" s="60"/>
      <c r="G615" s="15"/>
      <c r="H615" s="33"/>
    </row>
    <row r="616" spans="1:8" ht="15.75" customHeight="1">
      <c r="A616" s="14"/>
      <c r="B616" s="39"/>
      <c r="C616" s="39"/>
      <c r="E616" s="60"/>
      <c r="G616" s="15"/>
      <c r="H616" s="33"/>
    </row>
    <row r="617" spans="1:8" ht="15.75" customHeight="1">
      <c r="A617" s="14"/>
      <c r="B617" s="39"/>
      <c r="C617" s="39"/>
      <c r="E617" s="60"/>
      <c r="G617" s="15"/>
      <c r="H617" s="33"/>
    </row>
    <row r="618" spans="1:8" ht="15.75" customHeight="1">
      <c r="A618" s="14"/>
      <c r="B618" s="39"/>
      <c r="C618" s="39"/>
      <c r="E618" s="60"/>
      <c r="G618" s="15"/>
      <c r="H618" s="33"/>
    </row>
    <row r="619" spans="1:8" ht="15.75" customHeight="1">
      <c r="A619" s="14"/>
      <c r="B619" s="39"/>
      <c r="C619" s="39"/>
      <c r="E619" s="60"/>
      <c r="G619" s="15"/>
      <c r="H619" s="33"/>
    </row>
    <row r="620" spans="1:8" ht="15.75" customHeight="1">
      <c r="A620" s="14"/>
      <c r="B620" s="39"/>
      <c r="C620" s="39"/>
      <c r="E620" s="60"/>
      <c r="G620" s="15"/>
      <c r="H620" s="33"/>
    </row>
    <row r="621" spans="1:8" ht="15.75" customHeight="1">
      <c r="A621" s="14"/>
      <c r="B621" s="39"/>
      <c r="C621" s="39"/>
      <c r="E621" s="60"/>
      <c r="G621" s="15"/>
      <c r="H621" s="33"/>
    </row>
    <row r="622" spans="1:8" ht="15.75" customHeight="1">
      <c r="A622" s="14"/>
      <c r="B622" s="39"/>
      <c r="C622" s="39"/>
      <c r="E622" s="60"/>
      <c r="G622" s="15"/>
      <c r="H622" s="33"/>
    </row>
    <row r="623" spans="1:8" ht="15.75" customHeight="1">
      <c r="A623" s="14"/>
      <c r="B623" s="39"/>
      <c r="C623" s="39"/>
      <c r="E623" s="60"/>
      <c r="G623" s="15"/>
      <c r="H623" s="33"/>
    </row>
    <row r="624" spans="1:8" ht="15.75" customHeight="1">
      <c r="A624" s="14"/>
      <c r="B624" s="39"/>
      <c r="C624" s="39"/>
      <c r="E624" s="60"/>
      <c r="G624" s="15"/>
      <c r="H624" s="33"/>
    </row>
    <row r="625" spans="1:8" ht="15.75" customHeight="1">
      <c r="A625" s="14"/>
      <c r="B625" s="39"/>
      <c r="C625" s="39"/>
      <c r="E625" s="60"/>
      <c r="G625" s="15"/>
      <c r="H625" s="33"/>
    </row>
    <row r="626" spans="1:8" ht="15.75" customHeight="1">
      <c r="A626" s="14"/>
      <c r="B626" s="39"/>
      <c r="C626" s="39"/>
      <c r="E626" s="60"/>
      <c r="G626" s="15"/>
      <c r="H626" s="33"/>
    </row>
    <row r="627" spans="1:8" ht="15.75" customHeight="1">
      <c r="A627" s="14"/>
      <c r="B627" s="39"/>
      <c r="C627" s="39"/>
      <c r="E627" s="60"/>
      <c r="G627" s="15"/>
      <c r="H627" s="33"/>
    </row>
    <row r="628" spans="1:8" ht="15.75" customHeight="1">
      <c r="A628" s="14"/>
      <c r="B628" s="39"/>
      <c r="C628" s="39"/>
      <c r="E628" s="60"/>
      <c r="G628" s="15"/>
      <c r="H628" s="33"/>
    </row>
    <row r="629" spans="1:8" ht="15.75" customHeight="1">
      <c r="A629" s="14"/>
      <c r="B629" s="39"/>
      <c r="C629" s="39"/>
      <c r="E629" s="60"/>
      <c r="G629" s="15"/>
      <c r="H629" s="33"/>
    </row>
    <row r="630" spans="1:8" ht="15.75" customHeight="1">
      <c r="A630" s="14"/>
      <c r="B630" s="39"/>
      <c r="C630" s="39"/>
      <c r="E630" s="60"/>
      <c r="G630" s="15"/>
      <c r="H630" s="33"/>
    </row>
    <row r="631" spans="1:8" ht="15.75" customHeight="1">
      <c r="A631" s="14"/>
      <c r="B631" s="39"/>
      <c r="C631" s="39"/>
      <c r="E631" s="60"/>
      <c r="G631" s="15"/>
      <c r="H631" s="33"/>
    </row>
    <row r="632" spans="1:8" ht="15.75" customHeight="1">
      <c r="A632" s="14"/>
      <c r="B632" s="39"/>
      <c r="C632" s="39"/>
      <c r="E632" s="60"/>
      <c r="G632" s="15"/>
      <c r="H632" s="33"/>
    </row>
    <row r="633" spans="1:8" ht="15.75" customHeight="1">
      <c r="A633" s="14"/>
      <c r="B633" s="39"/>
      <c r="C633" s="39"/>
      <c r="E633" s="60"/>
      <c r="G633" s="15"/>
      <c r="H633" s="33"/>
    </row>
    <row r="634" spans="1:8" ht="15.75" customHeight="1">
      <c r="A634" s="14"/>
      <c r="B634" s="39"/>
      <c r="C634" s="39"/>
      <c r="E634" s="60"/>
      <c r="G634" s="15"/>
      <c r="H634" s="33"/>
    </row>
    <row r="635" spans="1:8" ht="15.75" customHeight="1">
      <c r="A635" s="14"/>
      <c r="B635" s="39"/>
      <c r="C635" s="39"/>
      <c r="E635" s="60"/>
      <c r="G635" s="15"/>
      <c r="H635" s="33"/>
    </row>
    <row r="636" spans="1:8" ht="15.75" customHeight="1">
      <c r="A636" s="14"/>
      <c r="B636" s="39"/>
      <c r="C636" s="39"/>
      <c r="E636" s="60"/>
      <c r="G636" s="15"/>
      <c r="H636" s="33"/>
    </row>
    <row r="637" spans="1:8" ht="15.75" customHeight="1">
      <c r="A637" s="14"/>
      <c r="B637" s="39"/>
      <c r="C637" s="39"/>
      <c r="E637" s="60"/>
      <c r="G637" s="15"/>
      <c r="H637" s="33"/>
    </row>
    <row r="638" spans="1:8" ht="15.75" customHeight="1">
      <c r="A638" s="14"/>
      <c r="B638" s="39"/>
      <c r="C638" s="39"/>
      <c r="E638" s="60"/>
      <c r="G638" s="15"/>
      <c r="H638" s="33"/>
    </row>
    <row r="639" spans="1:8" ht="15.75" customHeight="1">
      <c r="A639" s="14"/>
      <c r="B639" s="39"/>
      <c r="C639" s="39"/>
      <c r="E639" s="60"/>
      <c r="G639" s="15"/>
      <c r="H639" s="33"/>
    </row>
    <row r="640" spans="1:8" ht="15.75" customHeight="1">
      <c r="A640" s="14"/>
      <c r="B640" s="39"/>
      <c r="C640" s="39"/>
      <c r="E640" s="60"/>
      <c r="G640" s="15"/>
      <c r="H640" s="33"/>
    </row>
    <row r="641" spans="1:8" ht="15.75" customHeight="1">
      <c r="A641" s="14"/>
      <c r="B641" s="39"/>
      <c r="C641" s="39"/>
      <c r="E641" s="60"/>
      <c r="G641" s="15"/>
      <c r="H641" s="33"/>
    </row>
    <row r="642" spans="1:8" ht="15.75" customHeight="1">
      <c r="A642" s="14"/>
      <c r="B642" s="39"/>
      <c r="C642" s="39"/>
      <c r="E642" s="60"/>
      <c r="G642" s="15"/>
      <c r="H642" s="33"/>
    </row>
    <row r="643" spans="1:8" ht="15.75" customHeight="1">
      <c r="A643" s="14"/>
      <c r="B643" s="39"/>
      <c r="C643" s="39"/>
      <c r="E643" s="60"/>
      <c r="G643" s="15"/>
      <c r="H643" s="33"/>
    </row>
    <row r="644" spans="1:8" ht="15.75" customHeight="1">
      <c r="A644" s="14"/>
      <c r="B644" s="39"/>
      <c r="C644" s="39"/>
      <c r="E644" s="60"/>
      <c r="G644" s="15"/>
      <c r="H644" s="33"/>
    </row>
    <row r="645" spans="1:8" ht="15.75" customHeight="1">
      <c r="A645" s="14"/>
      <c r="B645" s="39"/>
      <c r="C645" s="39"/>
      <c r="E645" s="60"/>
      <c r="G645" s="15"/>
      <c r="H645" s="33"/>
    </row>
    <row r="646" spans="1:8" ht="15.75" customHeight="1">
      <c r="A646" s="14"/>
      <c r="B646" s="39"/>
      <c r="C646" s="39"/>
      <c r="E646" s="60"/>
      <c r="G646" s="15"/>
      <c r="H646" s="33"/>
    </row>
    <row r="647" spans="1:8" ht="15.75" customHeight="1">
      <c r="A647" s="14"/>
      <c r="B647" s="39"/>
      <c r="C647" s="39"/>
      <c r="E647" s="60"/>
      <c r="G647" s="15"/>
      <c r="H647" s="33"/>
    </row>
    <row r="648" spans="1:8" ht="15.75" customHeight="1">
      <c r="A648" s="14"/>
      <c r="B648" s="39"/>
      <c r="C648" s="39"/>
      <c r="E648" s="60"/>
      <c r="G648" s="15"/>
      <c r="H648" s="33"/>
    </row>
    <row r="649" spans="1:8" ht="15.75" customHeight="1">
      <c r="A649" s="14"/>
      <c r="B649" s="39"/>
      <c r="C649" s="39"/>
      <c r="E649" s="60"/>
      <c r="G649" s="15"/>
      <c r="H649" s="33"/>
    </row>
    <row r="650" spans="1:8" ht="15.75" customHeight="1">
      <c r="A650" s="14"/>
      <c r="B650" s="39"/>
      <c r="C650" s="39"/>
      <c r="E650" s="60"/>
      <c r="G650" s="15"/>
      <c r="H650" s="33"/>
    </row>
    <row r="651" spans="1:8" ht="15.75" customHeight="1">
      <c r="A651" s="14"/>
      <c r="B651" s="39"/>
      <c r="C651" s="39"/>
      <c r="E651" s="60"/>
      <c r="G651" s="15"/>
      <c r="H651" s="33"/>
    </row>
    <row r="652" spans="1:8" ht="15.75" customHeight="1">
      <c r="A652" s="14"/>
      <c r="B652" s="39"/>
      <c r="C652" s="39"/>
      <c r="E652" s="60"/>
      <c r="G652" s="15"/>
      <c r="H652" s="33"/>
    </row>
    <row r="653" spans="1:8" ht="15.75" customHeight="1">
      <c r="A653" s="14"/>
      <c r="B653" s="39"/>
      <c r="C653" s="39"/>
      <c r="E653" s="60"/>
      <c r="G653" s="15"/>
      <c r="H653" s="33"/>
    </row>
    <row r="654" spans="1:8" ht="15.75" customHeight="1">
      <c r="A654" s="14"/>
      <c r="B654" s="39"/>
      <c r="C654" s="39"/>
      <c r="E654" s="60"/>
      <c r="G654" s="15"/>
      <c r="H654" s="33"/>
    </row>
    <row r="655" spans="1:8" ht="15.75" customHeight="1">
      <c r="A655" s="14"/>
      <c r="B655" s="39"/>
      <c r="C655" s="39"/>
      <c r="E655" s="60"/>
      <c r="G655" s="15"/>
      <c r="H655" s="33"/>
    </row>
    <row r="656" spans="1:8" ht="15.75" customHeight="1">
      <c r="A656" s="14"/>
      <c r="B656" s="39"/>
      <c r="C656" s="39"/>
      <c r="E656" s="60"/>
      <c r="G656" s="15"/>
      <c r="H656" s="33"/>
    </row>
    <row r="657" spans="1:8" ht="15.75" customHeight="1">
      <c r="A657" s="14"/>
      <c r="B657" s="39"/>
      <c r="C657" s="39"/>
      <c r="E657" s="60"/>
      <c r="G657" s="15"/>
      <c r="H657" s="33"/>
    </row>
    <row r="658" spans="1:8" ht="15.75" customHeight="1">
      <c r="A658" s="14"/>
      <c r="B658" s="39"/>
      <c r="C658" s="39"/>
      <c r="E658" s="60"/>
      <c r="G658" s="15"/>
      <c r="H658" s="33"/>
    </row>
    <row r="659" spans="1:8" ht="15.75" customHeight="1">
      <c r="A659" s="14"/>
      <c r="B659" s="39"/>
      <c r="C659" s="39"/>
      <c r="E659" s="60"/>
      <c r="G659" s="15"/>
      <c r="H659" s="33"/>
    </row>
    <row r="660" spans="1:8" ht="15.75" customHeight="1">
      <c r="A660" s="14"/>
      <c r="B660" s="39"/>
      <c r="C660" s="39"/>
      <c r="E660" s="60"/>
      <c r="G660" s="15"/>
      <c r="H660" s="33"/>
    </row>
    <row r="661" spans="1:8" ht="15.75" customHeight="1">
      <c r="A661" s="14"/>
      <c r="B661" s="39"/>
      <c r="C661" s="39"/>
      <c r="E661" s="60"/>
      <c r="G661" s="15"/>
      <c r="H661" s="33"/>
    </row>
    <row r="662" spans="1:8" ht="15.75" customHeight="1">
      <c r="A662" s="14"/>
      <c r="B662" s="39"/>
      <c r="C662" s="39"/>
      <c r="E662" s="60"/>
      <c r="G662" s="15"/>
      <c r="H662" s="33"/>
    </row>
    <row r="663" spans="1:8" ht="15.75" customHeight="1">
      <c r="A663" s="14"/>
      <c r="B663" s="39"/>
      <c r="C663" s="39"/>
      <c r="E663" s="60"/>
      <c r="G663" s="15"/>
      <c r="H663" s="33"/>
    </row>
    <row r="664" spans="1:8" ht="15.75" customHeight="1">
      <c r="A664" s="14"/>
      <c r="B664" s="39"/>
      <c r="C664" s="39"/>
      <c r="E664" s="60"/>
      <c r="G664" s="15"/>
      <c r="H664" s="33"/>
    </row>
    <row r="665" spans="1:8" ht="15.75" customHeight="1">
      <c r="A665" s="14"/>
      <c r="B665" s="39"/>
      <c r="C665" s="39"/>
      <c r="E665" s="60"/>
      <c r="G665" s="15"/>
      <c r="H665" s="33"/>
    </row>
    <row r="666" spans="1:8" ht="15.75" customHeight="1">
      <c r="A666" s="14"/>
      <c r="B666" s="39"/>
      <c r="C666" s="39"/>
      <c r="E666" s="60"/>
      <c r="G666" s="15"/>
      <c r="H666" s="33"/>
    </row>
    <row r="667" spans="1:8" ht="15.75" customHeight="1">
      <c r="A667" s="14"/>
      <c r="B667" s="39"/>
      <c r="C667" s="39"/>
      <c r="E667" s="60"/>
      <c r="G667" s="15"/>
      <c r="H667" s="33"/>
    </row>
    <row r="668" spans="1:8" ht="15.75" customHeight="1">
      <c r="A668" s="14"/>
      <c r="B668" s="39"/>
      <c r="C668" s="39"/>
      <c r="E668" s="60"/>
      <c r="G668" s="15"/>
      <c r="H668" s="33"/>
    </row>
    <row r="669" spans="1:8" ht="15.75" customHeight="1">
      <c r="A669" s="14"/>
      <c r="B669" s="39"/>
      <c r="C669" s="39"/>
      <c r="E669" s="60"/>
      <c r="G669" s="15"/>
      <c r="H669" s="33"/>
    </row>
    <row r="670" spans="1:8" ht="15.75" customHeight="1">
      <c r="A670" s="14"/>
      <c r="B670" s="39"/>
      <c r="C670" s="39"/>
      <c r="E670" s="60"/>
      <c r="G670" s="15"/>
      <c r="H670" s="33"/>
    </row>
    <row r="671" spans="1:8" ht="15.75" customHeight="1">
      <c r="A671" s="14"/>
      <c r="B671" s="39"/>
      <c r="C671" s="39"/>
      <c r="E671" s="60"/>
      <c r="G671" s="15"/>
      <c r="H671" s="33"/>
    </row>
    <row r="672" spans="1:8" ht="15.75" customHeight="1">
      <c r="A672" s="14"/>
      <c r="B672" s="39"/>
      <c r="C672" s="39"/>
      <c r="E672" s="60"/>
      <c r="G672" s="15"/>
      <c r="H672" s="33"/>
    </row>
    <row r="673" spans="1:8" ht="15.75" customHeight="1">
      <c r="A673" s="14"/>
      <c r="B673" s="39"/>
      <c r="C673" s="39"/>
      <c r="E673" s="60"/>
      <c r="G673" s="15"/>
      <c r="H673" s="33"/>
    </row>
    <row r="674" spans="1:8" ht="15.75" customHeight="1">
      <c r="A674" s="14"/>
      <c r="B674" s="39"/>
      <c r="C674" s="39"/>
      <c r="E674" s="60"/>
      <c r="G674" s="15"/>
      <c r="H674" s="33"/>
    </row>
    <row r="675" spans="1:8" ht="15.75" customHeight="1">
      <c r="A675" s="14"/>
      <c r="B675" s="39"/>
      <c r="C675" s="39"/>
      <c r="E675" s="60"/>
      <c r="G675" s="15"/>
      <c r="H675" s="33"/>
    </row>
    <row r="676" spans="1:8" ht="15.75" customHeight="1">
      <c r="A676" s="14"/>
      <c r="B676" s="39"/>
      <c r="C676" s="39"/>
      <c r="E676" s="60"/>
      <c r="G676" s="15"/>
      <c r="H676" s="33"/>
    </row>
    <row r="677" spans="1:8" ht="15.75" customHeight="1">
      <c r="A677" s="14"/>
      <c r="B677" s="39"/>
      <c r="C677" s="39"/>
      <c r="E677" s="60"/>
      <c r="G677" s="15"/>
      <c r="H677" s="33"/>
    </row>
    <row r="678" spans="1:8" ht="15.75" customHeight="1">
      <c r="A678" s="14"/>
      <c r="B678" s="39"/>
      <c r="C678" s="39"/>
      <c r="E678" s="60"/>
      <c r="G678" s="15"/>
      <c r="H678" s="33"/>
    </row>
    <row r="679" spans="1:8" ht="15.75" customHeight="1">
      <c r="A679" s="14"/>
      <c r="B679" s="39"/>
      <c r="C679" s="39"/>
      <c r="E679" s="60"/>
      <c r="G679" s="15"/>
      <c r="H679" s="33"/>
    </row>
    <row r="680" spans="1:8" ht="15.75" customHeight="1">
      <c r="A680" s="14"/>
      <c r="B680" s="39"/>
      <c r="C680" s="39"/>
      <c r="E680" s="60"/>
      <c r="G680" s="15"/>
      <c r="H680" s="33"/>
    </row>
    <row r="681" spans="1:8" ht="15.75" customHeight="1">
      <c r="A681" s="14"/>
      <c r="B681" s="39"/>
      <c r="C681" s="39"/>
      <c r="E681" s="60"/>
      <c r="G681" s="15"/>
      <c r="H681" s="33"/>
    </row>
    <row r="682" spans="1:8" ht="15.75" customHeight="1">
      <c r="A682" s="14"/>
      <c r="B682" s="39"/>
      <c r="C682" s="39"/>
      <c r="E682" s="60"/>
      <c r="G682" s="15"/>
      <c r="H682" s="33"/>
    </row>
    <row r="683" spans="1:8" ht="15.75" customHeight="1">
      <c r="A683" s="14"/>
      <c r="B683" s="39"/>
      <c r="C683" s="39"/>
      <c r="E683" s="60"/>
      <c r="G683" s="15"/>
      <c r="H683" s="33"/>
    </row>
    <row r="684" spans="1:8" ht="15.75" customHeight="1">
      <c r="A684" s="14"/>
      <c r="B684" s="39"/>
      <c r="C684" s="39"/>
      <c r="E684" s="60"/>
      <c r="G684" s="15"/>
      <c r="H684" s="33"/>
    </row>
    <row r="685" spans="1:8" ht="15.75" customHeight="1">
      <c r="A685" s="14"/>
      <c r="B685" s="39"/>
      <c r="C685" s="39"/>
      <c r="E685" s="60"/>
      <c r="G685" s="15"/>
      <c r="H685" s="33"/>
    </row>
    <row r="686" spans="1:8" ht="15.75" customHeight="1">
      <c r="A686" s="14"/>
      <c r="B686" s="39"/>
      <c r="C686" s="39"/>
      <c r="E686" s="60"/>
      <c r="G686" s="15"/>
      <c r="H686" s="33"/>
    </row>
    <row r="687" spans="1:8" ht="15.75" customHeight="1">
      <c r="A687" s="14"/>
      <c r="B687" s="39"/>
      <c r="C687" s="39"/>
      <c r="E687" s="60"/>
      <c r="G687" s="15"/>
      <c r="H687" s="33"/>
    </row>
    <row r="688" spans="1:8" ht="15.75" customHeight="1">
      <c r="A688" s="14"/>
      <c r="B688" s="39"/>
      <c r="C688" s="39"/>
      <c r="E688" s="60"/>
      <c r="G688" s="15"/>
      <c r="H688" s="33"/>
    </row>
    <row r="689" spans="1:8" ht="15.75" customHeight="1">
      <c r="A689" s="14"/>
      <c r="B689" s="39"/>
      <c r="C689" s="39"/>
      <c r="E689" s="60"/>
      <c r="G689" s="15"/>
      <c r="H689" s="33"/>
    </row>
    <row r="690" spans="1:8" ht="15.75" customHeight="1">
      <c r="A690" s="14"/>
      <c r="B690" s="39"/>
      <c r="C690" s="39"/>
      <c r="E690" s="60"/>
      <c r="G690" s="15"/>
      <c r="H690" s="33"/>
    </row>
    <row r="691" spans="1:8" ht="15.75" customHeight="1">
      <c r="A691" s="14"/>
      <c r="B691" s="39"/>
      <c r="C691" s="39"/>
      <c r="E691" s="60"/>
      <c r="G691" s="15"/>
      <c r="H691" s="33"/>
    </row>
    <row r="692" spans="1:8" ht="15.75" customHeight="1">
      <c r="A692" s="14"/>
      <c r="B692" s="39"/>
      <c r="C692" s="39"/>
      <c r="E692" s="60"/>
      <c r="G692" s="15"/>
      <c r="H692" s="33"/>
    </row>
    <row r="693" spans="1:8" ht="15.75" customHeight="1">
      <c r="A693" s="14"/>
      <c r="B693" s="39"/>
      <c r="C693" s="39"/>
      <c r="E693" s="60"/>
      <c r="G693" s="15"/>
      <c r="H693" s="33"/>
    </row>
    <row r="694" spans="1:8" ht="15.75" customHeight="1">
      <c r="A694" s="14"/>
      <c r="B694" s="39"/>
      <c r="C694" s="39"/>
      <c r="E694" s="60"/>
      <c r="G694" s="15"/>
      <c r="H694" s="33"/>
    </row>
    <row r="695" spans="1:8" ht="15.75" customHeight="1">
      <c r="A695" s="14"/>
      <c r="B695" s="39"/>
      <c r="C695" s="39"/>
      <c r="E695" s="60"/>
      <c r="G695" s="15"/>
      <c r="H695" s="33"/>
    </row>
    <row r="696" spans="1:8" ht="15.75" customHeight="1">
      <c r="A696" s="14"/>
      <c r="B696" s="39"/>
      <c r="C696" s="39"/>
      <c r="E696" s="60"/>
      <c r="G696" s="15"/>
      <c r="H696" s="33"/>
    </row>
    <row r="697" spans="1:8" ht="15.75" customHeight="1">
      <c r="A697" s="14"/>
      <c r="B697" s="39"/>
      <c r="C697" s="39"/>
      <c r="E697" s="60"/>
      <c r="G697" s="15"/>
      <c r="H697" s="33"/>
    </row>
    <row r="698" spans="1:8" ht="15.75" customHeight="1">
      <c r="A698" s="14"/>
      <c r="B698" s="39"/>
      <c r="C698" s="39"/>
      <c r="E698" s="60"/>
      <c r="G698" s="15"/>
      <c r="H698" s="33"/>
    </row>
    <row r="699" spans="1:8" ht="15.75" customHeight="1">
      <c r="A699" s="14"/>
      <c r="B699" s="39"/>
      <c r="C699" s="39"/>
      <c r="E699" s="60"/>
      <c r="G699" s="15"/>
      <c r="H699" s="33"/>
    </row>
    <row r="700" spans="1:8" ht="15.75" customHeight="1">
      <c r="A700" s="14"/>
      <c r="B700" s="39"/>
      <c r="C700" s="39"/>
      <c r="E700" s="60"/>
      <c r="G700" s="15"/>
      <c r="H700" s="33"/>
    </row>
    <row r="701" spans="1:8" ht="15.75" customHeight="1">
      <c r="A701" s="14"/>
      <c r="B701" s="39"/>
      <c r="C701" s="39"/>
      <c r="E701" s="60"/>
      <c r="G701" s="15"/>
      <c r="H701" s="33"/>
    </row>
    <row r="702" spans="1:8" ht="15.75" customHeight="1">
      <c r="A702" s="14"/>
      <c r="B702" s="39"/>
      <c r="C702" s="39"/>
      <c r="E702" s="60"/>
      <c r="G702" s="15"/>
      <c r="H702" s="33"/>
    </row>
    <row r="703" spans="1:8" ht="15.75" customHeight="1">
      <c r="A703" s="14"/>
      <c r="B703" s="39"/>
      <c r="C703" s="39"/>
      <c r="E703" s="60"/>
      <c r="G703" s="15"/>
      <c r="H703" s="33"/>
    </row>
    <row r="704" spans="1:8" ht="15.75" customHeight="1">
      <c r="A704" s="14"/>
      <c r="B704" s="39"/>
      <c r="C704" s="39"/>
      <c r="E704" s="60"/>
      <c r="G704" s="15"/>
      <c r="H704" s="33"/>
    </row>
    <row r="705" spans="1:8" ht="15.75" customHeight="1">
      <c r="A705" s="14"/>
      <c r="B705" s="39"/>
      <c r="C705" s="39"/>
      <c r="E705" s="60"/>
      <c r="G705" s="15"/>
      <c r="H705" s="33"/>
    </row>
    <row r="706" spans="1:8" ht="15.75" customHeight="1">
      <c r="A706" s="14"/>
      <c r="B706" s="39"/>
      <c r="C706" s="39"/>
      <c r="E706" s="60"/>
      <c r="G706" s="15"/>
      <c r="H706" s="33"/>
    </row>
    <row r="707" spans="1:8" ht="15.75" customHeight="1">
      <c r="A707" s="14"/>
      <c r="B707" s="39"/>
      <c r="C707" s="39"/>
      <c r="E707" s="60"/>
      <c r="G707" s="15"/>
      <c r="H707" s="33"/>
    </row>
    <row r="708" spans="1:8" ht="15.75" customHeight="1">
      <c r="A708" s="14"/>
      <c r="B708" s="39"/>
      <c r="C708" s="39"/>
      <c r="E708" s="60"/>
      <c r="G708" s="15"/>
      <c r="H708" s="33"/>
    </row>
    <row r="709" spans="1:8" ht="15.75" customHeight="1">
      <c r="A709" s="14"/>
      <c r="B709" s="39"/>
      <c r="C709" s="39"/>
      <c r="E709" s="60"/>
      <c r="G709" s="15"/>
      <c r="H709" s="33"/>
    </row>
    <row r="710" spans="1:8" ht="15.75" customHeight="1">
      <c r="A710" s="14"/>
      <c r="B710" s="39"/>
      <c r="C710" s="39"/>
      <c r="E710" s="60"/>
      <c r="G710" s="15"/>
      <c r="H710" s="33"/>
    </row>
    <row r="711" spans="1:8" ht="15.75" customHeight="1">
      <c r="A711" s="14"/>
      <c r="B711" s="39"/>
      <c r="C711" s="39"/>
      <c r="E711" s="60"/>
      <c r="G711" s="15"/>
      <c r="H711" s="33"/>
    </row>
    <row r="712" spans="1:8" ht="15.75" customHeight="1">
      <c r="A712" s="14"/>
      <c r="B712" s="39"/>
      <c r="C712" s="39"/>
      <c r="E712" s="60"/>
      <c r="G712" s="15"/>
      <c r="H712" s="33"/>
    </row>
    <row r="713" spans="1:8" ht="15.75" customHeight="1">
      <c r="A713" s="14"/>
      <c r="B713" s="39"/>
      <c r="C713" s="39"/>
      <c r="E713" s="60"/>
      <c r="G713" s="15"/>
      <c r="H713" s="33"/>
    </row>
    <row r="714" spans="1:8" ht="15.75" customHeight="1">
      <c r="A714" s="14"/>
      <c r="B714" s="39"/>
      <c r="C714" s="39"/>
      <c r="E714" s="60"/>
      <c r="G714" s="15"/>
      <c r="H714" s="33"/>
    </row>
    <row r="715" spans="1:8" ht="15.75" customHeight="1">
      <c r="A715" s="14"/>
      <c r="B715" s="39"/>
      <c r="C715" s="39"/>
      <c r="E715" s="60"/>
      <c r="G715" s="15"/>
      <c r="H715" s="33"/>
    </row>
    <row r="716" spans="1:8" ht="15.75" customHeight="1">
      <c r="A716" s="14"/>
      <c r="B716" s="39"/>
      <c r="C716" s="39"/>
      <c r="E716" s="60"/>
      <c r="G716" s="15"/>
      <c r="H716" s="33"/>
    </row>
    <row r="717" spans="1:8" ht="15.75" customHeight="1">
      <c r="A717" s="14"/>
      <c r="B717" s="39"/>
      <c r="C717" s="39"/>
      <c r="E717" s="60"/>
      <c r="G717" s="15"/>
      <c r="H717" s="33"/>
    </row>
    <row r="718" spans="1:8" ht="15.75" customHeight="1">
      <c r="A718" s="14"/>
      <c r="B718" s="39"/>
      <c r="C718" s="39"/>
      <c r="E718" s="60"/>
      <c r="G718" s="15"/>
      <c r="H718" s="33"/>
    </row>
    <row r="719" spans="1:8" ht="15.75" customHeight="1">
      <c r="A719" s="14"/>
      <c r="B719" s="39"/>
      <c r="C719" s="39"/>
      <c r="E719" s="60"/>
      <c r="G719" s="15"/>
      <c r="H719" s="33"/>
    </row>
    <row r="720" spans="1:8" ht="15.75" customHeight="1">
      <c r="A720" s="14"/>
      <c r="B720" s="39"/>
      <c r="C720" s="39"/>
      <c r="E720" s="60"/>
      <c r="G720" s="15"/>
      <c r="H720" s="33"/>
    </row>
    <row r="721" spans="1:8" ht="15.75" customHeight="1">
      <c r="A721" s="14"/>
      <c r="B721" s="39"/>
      <c r="C721" s="39"/>
      <c r="E721" s="60"/>
      <c r="G721" s="15"/>
      <c r="H721" s="33"/>
    </row>
    <row r="722" spans="1:8" ht="15.75" customHeight="1">
      <c r="A722" s="14"/>
      <c r="B722" s="39"/>
      <c r="C722" s="39"/>
      <c r="E722" s="60"/>
      <c r="G722" s="15"/>
      <c r="H722" s="33"/>
    </row>
    <row r="723" spans="1:8" ht="15.75" customHeight="1">
      <c r="A723" s="14"/>
      <c r="B723" s="39"/>
      <c r="C723" s="39"/>
      <c r="E723" s="60"/>
      <c r="G723" s="15"/>
      <c r="H723" s="33"/>
    </row>
    <row r="724" spans="1:8" ht="15.75" customHeight="1">
      <c r="A724" s="14"/>
      <c r="B724" s="39"/>
      <c r="C724" s="39"/>
      <c r="E724" s="60"/>
      <c r="G724" s="15"/>
      <c r="H724" s="33"/>
    </row>
    <row r="725" spans="1:8" ht="15.75" customHeight="1">
      <c r="A725" s="14"/>
      <c r="B725" s="39"/>
      <c r="C725" s="39"/>
      <c r="E725" s="60"/>
      <c r="G725" s="15"/>
      <c r="H725" s="33"/>
    </row>
    <row r="726" spans="1:8" ht="15.75" customHeight="1">
      <c r="A726" s="14"/>
      <c r="B726" s="39"/>
      <c r="C726" s="39"/>
      <c r="E726" s="60"/>
      <c r="G726" s="15"/>
      <c r="H726" s="33"/>
    </row>
    <row r="727" spans="1:8" ht="15.75" customHeight="1">
      <c r="A727" s="14"/>
      <c r="B727" s="39"/>
      <c r="C727" s="39"/>
      <c r="E727" s="60"/>
      <c r="G727" s="15"/>
      <c r="H727" s="33"/>
    </row>
    <row r="728" spans="1:8" ht="15.75" customHeight="1">
      <c r="A728" s="14"/>
      <c r="B728" s="39"/>
      <c r="C728" s="39"/>
      <c r="E728" s="60"/>
      <c r="G728" s="15"/>
      <c r="H728" s="33"/>
    </row>
    <row r="729" spans="1:8" ht="15.75" customHeight="1">
      <c r="A729" s="14"/>
      <c r="B729" s="39"/>
      <c r="C729" s="39"/>
      <c r="E729" s="60"/>
      <c r="G729" s="15"/>
      <c r="H729" s="33"/>
    </row>
    <row r="730" spans="1:8" ht="15.75" customHeight="1">
      <c r="A730" s="14"/>
      <c r="B730" s="39"/>
      <c r="C730" s="39"/>
      <c r="E730" s="60"/>
      <c r="G730" s="15"/>
      <c r="H730" s="33"/>
    </row>
    <row r="731" spans="1:8" ht="15.75" customHeight="1">
      <c r="A731" s="14"/>
      <c r="B731" s="39"/>
      <c r="C731" s="39"/>
      <c r="E731" s="60"/>
      <c r="G731" s="15"/>
      <c r="H731" s="33"/>
    </row>
    <row r="732" spans="1:8" ht="15.75" customHeight="1">
      <c r="A732" s="14"/>
      <c r="B732" s="39"/>
      <c r="C732" s="39"/>
      <c r="E732" s="60"/>
      <c r="G732" s="15"/>
      <c r="H732" s="33"/>
    </row>
    <row r="733" spans="1:8" ht="15.75" customHeight="1">
      <c r="A733" s="14"/>
      <c r="B733" s="39"/>
      <c r="C733" s="39"/>
      <c r="E733" s="60"/>
      <c r="G733" s="15"/>
      <c r="H733" s="33"/>
    </row>
    <row r="734" spans="1:8" ht="15.75" customHeight="1">
      <c r="A734" s="14"/>
      <c r="B734" s="39"/>
      <c r="C734" s="39"/>
      <c r="E734" s="60"/>
      <c r="G734" s="15"/>
      <c r="H734" s="33"/>
    </row>
    <row r="735" spans="1:8" ht="15.75" customHeight="1">
      <c r="A735" s="14"/>
      <c r="B735" s="39"/>
      <c r="C735" s="39"/>
      <c r="E735" s="60"/>
      <c r="G735" s="15"/>
      <c r="H735" s="33"/>
    </row>
    <row r="736" spans="1:8" ht="15.75" customHeight="1">
      <c r="A736" s="14"/>
      <c r="B736" s="39"/>
      <c r="C736" s="39"/>
      <c r="E736" s="60"/>
      <c r="G736" s="15"/>
      <c r="H736" s="33"/>
    </row>
    <row r="737" spans="1:8" ht="15.75" customHeight="1">
      <c r="A737" s="14"/>
      <c r="B737" s="39"/>
      <c r="C737" s="39"/>
      <c r="E737" s="60"/>
      <c r="G737" s="15"/>
      <c r="H737" s="33"/>
    </row>
    <row r="738" spans="1:8" ht="15.75" customHeight="1">
      <c r="A738" s="14"/>
      <c r="B738" s="39"/>
      <c r="C738" s="39"/>
      <c r="E738" s="60"/>
      <c r="G738" s="15"/>
      <c r="H738" s="33"/>
    </row>
    <row r="739" spans="1:8" ht="15.75" customHeight="1">
      <c r="A739" s="14"/>
      <c r="B739" s="39"/>
      <c r="C739" s="39"/>
      <c r="E739" s="60"/>
      <c r="G739" s="15"/>
      <c r="H739" s="33"/>
    </row>
    <row r="740" spans="1:8" ht="15.75" customHeight="1">
      <c r="A740" s="14"/>
      <c r="B740" s="39"/>
      <c r="C740" s="39"/>
      <c r="E740" s="60"/>
      <c r="G740" s="15"/>
      <c r="H740" s="33"/>
    </row>
    <row r="741" spans="1:8" ht="15.75" customHeight="1">
      <c r="A741" s="14"/>
      <c r="B741" s="39"/>
      <c r="C741" s="39"/>
      <c r="E741" s="60"/>
      <c r="G741" s="15"/>
      <c r="H741" s="33"/>
    </row>
    <row r="742" spans="1:8" ht="15.75" customHeight="1">
      <c r="A742" s="14"/>
      <c r="B742" s="39"/>
      <c r="C742" s="39"/>
      <c r="E742" s="60"/>
      <c r="G742" s="15"/>
      <c r="H742" s="33"/>
    </row>
    <row r="743" spans="1:8" ht="15.75" customHeight="1">
      <c r="A743" s="14"/>
      <c r="B743" s="39"/>
      <c r="C743" s="39"/>
      <c r="E743" s="60"/>
      <c r="G743" s="15"/>
      <c r="H743" s="33"/>
    </row>
    <row r="744" spans="1:8" ht="15.75" customHeight="1">
      <c r="A744" s="14"/>
      <c r="B744" s="39"/>
      <c r="C744" s="39"/>
      <c r="E744" s="60"/>
      <c r="G744" s="15"/>
      <c r="H744" s="33"/>
    </row>
    <row r="745" spans="1:8" ht="15.75" customHeight="1">
      <c r="A745" s="14"/>
      <c r="B745" s="39"/>
      <c r="C745" s="39"/>
      <c r="E745" s="60"/>
      <c r="G745" s="15"/>
      <c r="H745" s="33"/>
    </row>
    <row r="746" spans="1:8" ht="15.75" customHeight="1">
      <c r="A746" s="14"/>
      <c r="B746" s="39"/>
      <c r="C746" s="39"/>
      <c r="E746" s="60"/>
      <c r="G746" s="15"/>
      <c r="H746" s="33"/>
    </row>
    <row r="747" spans="1:8" ht="15.75" customHeight="1">
      <c r="A747" s="14"/>
      <c r="B747" s="39"/>
      <c r="C747" s="39"/>
      <c r="E747" s="60"/>
      <c r="G747" s="15"/>
      <c r="H747" s="33"/>
    </row>
    <row r="748" spans="1:8" ht="15.75" customHeight="1">
      <c r="A748" s="14"/>
      <c r="B748" s="39"/>
      <c r="C748" s="39"/>
      <c r="E748" s="60"/>
      <c r="G748" s="15"/>
      <c r="H748" s="33"/>
    </row>
    <row r="749" spans="1:8" ht="15.75" customHeight="1">
      <c r="A749" s="14"/>
      <c r="B749" s="39"/>
      <c r="C749" s="39"/>
      <c r="E749" s="60"/>
      <c r="G749" s="15"/>
      <c r="H749" s="33"/>
    </row>
    <row r="750" spans="1:8" ht="15.75" customHeight="1">
      <c r="A750" s="14"/>
      <c r="B750" s="39"/>
      <c r="C750" s="39"/>
      <c r="E750" s="60"/>
      <c r="G750" s="15"/>
      <c r="H750" s="33"/>
    </row>
    <row r="751" spans="1:8" ht="15.75" customHeight="1">
      <c r="A751" s="14"/>
      <c r="B751" s="39"/>
      <c r="C751" s="39"/>
      <c r="E751" s="60"/>
      <c r="G751" s="15"/>
      <c r="H751" s="33"/>
    </row>
    <row r="752" spans="1:8" ht="15.75" customHeight="1">
      <c r="A752" s="14"/>
      <c r="B752" s="39"/>
      <c r="C752" s="39"/>
      <c r="E752" s="60"/>
      <c r="G752" s="15"/>
      <c r="H752" s="33"/>
    </row>
    <row r="753" spans="1:8" ht="15.75" customHeight="1">
      <c r="A753" s="14"/>
      <c r="B753" s="39"/>
      <c r="C753" s="39"/>
      <c r="E753" s="60"/>
      <c r="G753" s="15"/>
      <c r="H753" s="33"/>
    </row>
    <row r="754" spans="1:8" ht="15.75" customHeight="1">
      <c r="A754" s="14"/>
      <c r="B754" s="39"/>
      <c r="C754" s="39"/>
      <c r="E754" s="60"/>
      <c r="G754" s="15"/>
      <c r="H754" s="33"/>
    </row>
    <row r="755" spans="1:8" ht="15.75" customHeight="1">
      <c r="A755" s="14"/>
      <c r="B755" s="39"/>
      <c r="C755" s="39"/>
      <c r="E755" s="60"/>
      <c r="G755" s="15"/>
      <c r="H755" s="33"/>
    </row>
    <row r="756" spans="1:8" ht="15.75" customHeight="1">
      <c r="A756" s="14"/>
      <c r="B756" s="39"/>
      <c r="C756" s="39"/>
      <c r="E756" s="60"/>
      <c r="G756" s="15"/>
      <c r="H756" s="33"/>
    </row>
    <row r="757" spans="1:8" ht="15.75" customHeight="1">
      <c r="A757" s="14"/>
      <c r="B757" s="39"/>
      <c r="C757" s="39"/>
      <c r="E757" s="60"/>
      <c r="G757" s="15"/>
      <c r="H757" s="33"/>
    </row>
    <row r="758" spans="1:8" ht="15.75" customHeight="1">
      <c r="A758" s="14"/>
      <c r="B758" s="39"/>
      <c r="C758" s="39"/>
      <c r="E758" s="60"/>
      <c r="G758" s="15"/>
      <c r="H758" s="33"/>
    </row>
    <row r="759" spans="1:8" ht="15.75" customHeight="1">
      <c r="A759" s="14"/>
      <c r="B759" s="39"/>
      <c r="C759" s="39"/>
      <c r="E759" s="60"/>
      <c r="G759" s="15"/>
      <c r="H759" s="33"/>
    </row>
    <row r="760" spans="1:8" ht="15.75" customHeight="1">
      <c r="A760" s="14"/>
      <c r="B760" s="39"/>
      <c r="C760" s="39"/>
      <c r="E760" s="60"/>
      <c r="G760" s="15"/>
      <c r="H760" s="33"/>
    </row>
    <row r="761" spans="1:8" ht="15.75" customHeight="1">
      <c r="A761" s="14"/>
      <c r="B761" s="39"/>
      <c r="C761" s="39"/>
      <c r="E761" s="60"/>
      <c r="G761" s="15"/>
      <c r="H761" s="33"/>
    </row>
    <row r="762" spans="1:8" ht="15.75" customHeight="1">
      <c r="A762" s="14"/>
      <c r="B762" s="39"/>
      <c r="C762" s="39"/>
      <c r="E762" s="60"/>
      <c r="G762" s="15"/>
      <c r="H762" s="33"/>
    </row>
    <row r="763" spans="1:8" ht="15.75" customHeight="1">
      <c r="A763" s="14"/>
      <c r="B763" s="39"/>
      <c r="C763" s="39"/>
      <c r="E763" s="60"/>
      <c r="G763" s="15"/>
      <c r="H763" s="33"/>
    </row>
    <row r="764" spans="1:8" ht="15.75" customHeight="1">
      <c r="A764" s="14"/>
      <c r="B764" s="39"/>
      <c r="C764" s="39"/>
      <c r="E764" s="60"/>
      <c r="G764" s="15"/>
      <c r="H764" s="33"/>
    </row>
    <row r="765" spans="1:8" ht="15.75" customHeight="1">
      <c r="A765" s="14"/>
      <c r="B765" s="39"/>
      <c r="C765" s="39"/>
      <c r="E765" s="60"/>
      <c r="G765" s="15"/>
      <c r="H765" s="33"/>
    </row>
    <row r="766" spans="1:8" ht="15.75" customHeight="1">
      <c r="A766" s="14"/>
      <c r="B766" s="39"/>
      <c r="C766" s="39"/>
      <c r="E766" s="60"/>
      <c r="G766" s="15"/>
      <c r="H766" s="33"/>
    </row>
    <row r="767" spans="1:8" ht="15.75" customHeight="1">
      <c r="A767" s="14"/>
      <c r="B767" s="39"/>
      <c r="C767" s="39"/>
      <c r="E767" s="60"/>
      <c r="G767" s="15"/>
      <c r="H767" s="33"/>
    </row>
    <row r="768" spans="1:8" ht="15.75" customHeight="1">
      <c r="A768" s="14"/>
      <c r="B768" s="39"/>
      <c r="C768" s="39"/>
      <c r="E768" s="60"/>
      <c r="G768" s="15"/>
      <c r="H768" s="33"/>
    </row>
    <row r="769" spans="1:8" ht="15.75" customHeight="1">
      <c r="A769" s="14"/>
      <c r="B769" s="39"/>
      <c r="C769" s="39"/>
      <c r="E769" s="60"/>
      <c r="G769" s="15"/>
      <c r="H769" s="33"/>
    </row>
    <row r="770" spans="1:8" ht="15.75" customHeight="1">
      <c r="A770" s="14"/>
      <c r="B770" s="39"/>
      <c r="C770" s="39"/>
      <c r="E770" s="60"/>
      <c r="G770" s="15"/>
      <c r="H770" s="33"/>
    </row>
    <row r="771" spans="1:8" ht="15.75" customHeight="1">
      <c r="A771" s="14"/>
      <c r="B771" s="39"/>
      <c r="C771" s="39"/>
      <c r="E771" s="60"/>
      <c r="G771" s="15"/>
      <c r="H771" s="33"/>
    </row>
    <row r="772" spans="1:8" ht="15.75" customHeight="1">
      <c r="A772" s="14"/>
      <c r="B772" s="39"/>
      <c r="C772" s="39"/>
      <c r="E772" s="60"/>
      <c r="G772" s="15"/>
      <c r="H772" s="33"/>
    </row>
    <row r="773" spans="1:8" ht="15.75" customHeight="1">
      <c r="A773" s="14"/>
      <c r="B773" s="39"/>
      <c r="C773" s="39"/>
      <c r="E773" s="60"/>
      <c r="G773" s="15"/>
      <c r="H773" s="33"/>
    </row>
    <row r="774" spans="1:8" ht="15.75" customHeight="1">
      <c r="A774" s="14"/>
      <c r="B774" s="39"/>
      <c r="C774" s="39"/>
      <c r="E774" s="60"/>
      <c r="G774" s="15"/>
      <c r="H774" s="33"/>
    </row>
    <row r="775" spans="1:8" ht="15.75" customHeight="1">
      <c r="A775" s="14"/>
      <c r="B775" s="39"/>
      <c r="C775" s="39"/>
      <c r="E775" s="60"/>
      <c r="G775" s="15"/>
      <c r="H775" s="33"/>
    </row>
    <row r="776" spans="1:8" ht="15.75" customHeight="1">
      <c r="A776" s="14"/>
      <c r="B776" s="39"/>
      <c r="C776" s="39"/>
      <c r="E776" s="60"/>
      <c r="G776" s="15"/>
      <c r="H776" s="33"/>
    </row>
    <row r="777" spans="1:8" ht="15.75" customHeight="1">
      <c r="A777" s="14"/>
      <c r="B777" s="39"/>
      <c r="C777" s="39"/>
      <c r="E777" s="60"/>
      <c r="G777" s="15"/>
      <c r="H777" s="33"/>
    </row>
    <row r="778" spans="1:8" ht="15.75" customHeight="1">
      <c r="A778" s="14"/>
      <c r="B778" s="39"/>
      <c r="C778" s="39"/>
      <c r="E778" s="60"/>
      <c r="G778" s="15"/>
      <c r="H778" s="33"/>
    </row>
    <row r="779" spans="1:8" ht="15.75" customHeight="1">
      <c r="A779" s="14"/>
      <c r="B779" s="39"/>
      <c r="C779" s="39"/>
      <c r="E779" s="60"/>
      <c r="G779" s="15"/>
      <c r="H779" s="33"/>
    </row>
    <row r="780" spans="1:8" ht="15.75" customHeight="1">
      <c r="A780" s="14"/>
      <c r="B780" s="39"/>
      <c r="C780" s="39"/>
      <c r="E780" s="60"/>
      <c r="G780" s="15"/>
      <c r="H780" s="33"/>
    </row>
    <row r="781" spans="1:8" ht="15.75" customHeight="1">
      <c r="A781" s="14"/>
      <c r="B781" s="39"/>
      <c r="C781" s="39"/>
      <c r="E781" s="60"/>
      <c r="G781" s="15"/>
      <c r="H781" s="33"/>
    </row>
    <row r="782" spans="1:8" ht="15.75" customHeight="1">
      <c r="A782" s="14"/>
      <c r="B782" s="39"/>
      <c r="C782" s="39"/>
      <c r="E782" s="60"/>
      <c r="G782" s="15"/>
      <c r="H782" s="33"/>
    </row>
    <row r="783" spans="1:8" ht="15.75" customHeight="1">
      <c r="A783" s="14"/>
      <c r="B783" s="39"/>
      <c r="C783" s="39"/>
      <c r="E783" s="60"/>
      <c r="G783" s="15"/>
      <c r="H783" s="33"/>
    </row>
    <row r="784" spans="1:8" ht="15.75" customHeight="1">
      <c r="A784" s="14"/>
      <c r="B784" s="39"/>
      <c r="C784" s="39"/>
      <c r="E784" s="60"/>
      <c r="G784" s="15"/>
      <c r="H784" s="33"/>
    </row>
    <row r="785" spans="1:8" ht="15.75" customHeight="1">
      <c r="A785" s="14"/>
      <c r="B785" s="39"/>
      <c r="C785" s="39"/>
      <c r="E785" s="60"/>
      <c r="G785" s="15"/>
      <c r="H785" s="33"/>
    </row>
    <row r="786" spans="1:8" ht="15.75" customHeight="1">
      <c r="A786" s="14"/>
      <c r="B786" s="39"/>
      <c r="C786" s="39"/>
      <c r="E786" s="60"/>
      <c r="G786" s="15"/>
      <c r="H786" s="33"/>
    </row>
    <row r="787" spans="1:8" ht="15.75" customHeight="1">
      <c r="A787" s="14"/>
      <c r="B787" s="39"/>
      <c r="C787" s="39"/>
      <c r="E787" s="60"/>
      <c r="G787" s="15"/>
      <c r="H787" s="33"/>
    </row>
    <row r="788" spans="1:8" ht="15.75" customHeight="1">
      <c r="A788" s="14"/>
      <c r="B788" s="39"/>
      <c r="C788" s="39"/>
      <c r="E788" s="60"/>
      <c r="G788" s="15"/>
      <c r="H788" s="33"/>
    </row>
    <row r="789" spans="1:8" ht="15.75" customHeight="1">
      <c r="A789" s="14"/>
      <c r="B789" s="39"/>
      <c r="C789" s="39"/>
      <c r="E789" s="60"/>
      <c r="G789" s="15"/>
      <c r="H789" s="33"/>
    </row>
    <row r="790" spans="1:8" ht="15.75" customHeight="1">
      <c r="A790" s="14"/>
      <c r="B790" s="39"/>
      <c r="C790" s="39"/>
      <c r="E790" s="60"/>
      <c r="G790" s="15"/>
      <c r="H790" s="33"/>
    </row>
    <row r="791" spans="1:8" ht="15.75" customHeight="1">
      <c r="A791" s="14"/>
      <c r="B791" s="39"/>
      <c r="C791" s="39"/>
      <c r="E791" s="60"/>
      <c r="G791" s="15"/>
      <c r="H791" s="33"/>
    </row>
    <row r="792" spans="1:8" ht="15.75" customHeight="1">
      <c r="A792" s="14"/>
      <c r="B792" s="39"/>
      <c r="C792" s="39"/>
      <c r="E792" s="60"/>
      <c r="G792" s="15"/>
      <c r="H792" s="33"/>
    </row>
    <row r="793" spans="1:8" ht="15.75" customHeight="1">
      <c r="A793" s="14"/>
      <c r="B793" s="39"/>
      <c r="C793" s="39"/>
      <c r="E793" s="60"/>
      <c r="G793" s="15"/>
      <c r="H793" s="33"/>
    </row>
    <row r="794" spans="1:8" ht="15.75" customHeight="1">
      <c r="A794" s="14"/>
      <c r="B794" s="39"/>
      <c r="C794" s="39"/>
      <c r="E794" s="60"/>
      <c r="G794" s="15"/>
      <c r="H794" s="33"/>
    </row>
    <row r="795" spans="1:8" ht="15.75" customHeight="1">
      <c r="A795" s="14"/>
      <c r="B795" s="39"/>
      <c r="C795" s="39"/>
      <c r="E795" s="60"/>
      <c r="G795" s="15"/>
      <c r="H795" s="33"/>
    </row>
    <row r="796" spans="1:8" ht="15.75" customHeight="1">
      <c r="A796" s="14"/>
      <c r="B796" s="39"/>
      <c r="C796" s="39"/>
      <c r="E796" s="60"/>
      <c r="G796" s="15"/>
      <c r="H796" s="33"/>
    </row>
    <row r="797" spans="1:8" ht="15.75" customHeight="1">
      <c r="A797" s="14"/>
      <c r="B797" s="39"/>
      <c r="C797" s="39"/>
      <c r="E797" s="60"/>
      <c r="G797" s="15"/>
      <c r="H797" s="33"/>
    </row>
    <row r="798" spans="1:8" ht="15.75" customHeight="1">
      <c r="A798" s="14"/>
      <c r="B798" s="39"/>
      <c r="C798" s="39"/>
      <c r="E798" s="60"/>
      <c r="G798" s="15"/>
      <c r="H798" s="33"/>
    </row>
    <row r="799" spans="1:8" ht="15.75" customHeight="1">
      <c r="A799" s="14"/>
      <c r="B799" s="39"/>
      <c r="C799" s="39"/>
      <c r="E799" s="60"/>
      <c r="G799" s="15"/>
      <c r="H799" s="33"/>
    </row>
    <row r="800" spans="1:8" ht="15.75" customHeight="1">
      <c r="A800" s="14"/>
      <c r="B800" s="39"/>
      <c r="C800" s="39"/>
      <c r="E800" s="60"/>
      <c r="G800" s="15"/>
      <c r="H800" s="33"/>
    </row>
    <row r="801" spans="1:8" ht="15.75" customHeight="1">
      <c r="A801" s="14"/>
      <c r="B801" s="39"/>
      <c r="C801" s="39"/>
      <c r="E801" s="60"/>
      <c r="G801" s="15"/>
      <c r="H801" s="33"/>
    </row>
    <row r="802" spans="1:8" ht="15.75" customHeight="1">
      <c r="A802" s="14"/>
      <c r="B802" s="39"/>
      <c r="C802" s="39"/>
      <c r="E802" s="60"/>
      <c r="G802" s="15"/>
      <c r="H802" s="33"/>
    </row>
    <row r="803" spans="1:8" ht="15.75" customHeight="1">
      <c r="A803" s="14"/>
      <c r="B803" s="39"/>
      <c r="C803" s="39"/>
      <c r="E803" s="60"/>
      <c r="G803" s="15"/>
      <c r="H803" s="33"/>
    </row>
    <row r="804" spans="1:8" ht="15.75" customHeight="1">
      <c r="A804" s="14"/>
      <c r="B804" s="39"/>
      <c r="C804" s="39"/>
      <c r="E804" s="60"/>
      <c r="G804" s="15"/>
      <c r="H804" s="33"/>
    </row>
    <row r="805" spans="1:8" ht="15.75" customHeight="1">
      <c r="A805" s="14"/>
      <c r="B805" s="39"/>
      <c r="C805" s="39"/>
      <c r="E805" s="60"/>
      <c r="G805" s="15"/>
      <c r="H805" s="33"/>
    </row>
    <row r="806" spans="1:8" ht="15.75" customHeight="1">
      <c r="A806" s="14"/>
      <c r="B806" s="39"/>
      <c r="C806" s="39"/>
      <c r="E806" s="60"/>
      <c r="G806" s="15"/>
      <c r="H806" s="33"/>
    </row>
    <row r="807" spans="1:8" ht="15.75" customHeight="1">
      <c r="A807" s="14"/>
      <c r="B807" s="39"/>
      <c r="C807" s="39"/>
      <c r="E807" s="60"/>
      <c r="G807" s="15"/>
      <c r="H807" s="33"/>
    </row>
    <row r="808" spans="1:8" ht="15.75" customHeight="1">
      <c r="A808" s="14"/>
      <c r="B808" s="39"/>
      <c r="C808" s="39"/>
      <c r="E808" s="60"/>
      <c r="G808" s="15"/>
      <c r="H808" s="33"/>
    </row>
    <row r="809" spans="1:8" ht="15.75" customHeight="1">
      <c r="A809" s="14"/>
      <c r="B809" s="39"/>
      <c r="C809" s="39"/>
      <c r="E809" s="60"/>
      <c r="G809" s="15"/>
      <c r="H809" s="33"/>
    </row>
    <row r="810" spans="1:8" ht="15.75" customHeight="1">
      <c r="A810" s="14"/>
      <c r="B810" s="39"/>
      <c r="C810" s="39"/>
      <c r="E810" s="60"/>
      <c r="G810" s="15"/>
      <c r="H810" s="33"/>
    </row>
    <row r="811" spans="1:8" ht="15.75" customHeight="1">
      <c r="A811" s="14"/>
      <c r="B811" s="39"/>
      <c r="C811" s="39"/>
      <c r="E811" s="60"/>
      <c r="G811" s="15"/>
      <c r="H811" s="33"/>
    </row>
    <row r="812" spans="1:8" ht="15.75" customHeight="1">
      <c r="A812" s="14"/>
      <c r="B812" s="39"/>
      <c r="C812" s="39"/>
      <c r="E812" s="60"/>
      <c r="G812" s="15"/>
      <c r="H812" s="33"/>
    </row>
    <row r="813" spans="1:8" ht="15.75" customHeight="1">
      <c r="A813" s="14"/>
      <c r="B813" s="39"/>
      <c r="C813" s="39"/>
      <c r="E813" s="60"/>
      <c r="G813" s="15"/>
      <c r="H813" s="33"/>
    </row>
    <row r="814" spans="1:8" ht="15.75" customHeight="1">
      <c r="A814" s="14"/>
      <c r="B814" s="39"/>
      <c r="C814" s="39"/>
      <c r="E814" s="60"/>
      <c r="G814" s="15"/>
      <c r="H814" s="33"/>
    </row>
    <row r="815" spans="1:8" ht="15.75" customHeight="1">
      <c r="A815" s="14"/>
      <c r="B815" s="39"/>
      <c r="C815" s="39"/>
      <c r="E815" s="60"/>
      <c r="G815" s="15"/>
      <c r="H815" s="33"/>
    </row>
    <row r="816" spans="1:8" ht="15.75" customHeight="1">
      <c r="A816" s="14"/>
      <c r="B816" s="39"/>
      <c r="C816" s="39"/>
      <c r="E816" s="60"/>
      <c r="G816" s="15"/>
      <c r="H816" s="33"/>
    </row>
    <row r="817" spans="1:8" ht="15.75" customHeight="1">
      <c r="A817" s="14"/>
      <c r="B817" s="39"/>
      <c r="C817" s="39"/>
      <c r="E817" s="60"/>
      <c r="G817" s="15"/>
      <c r="H817" s="33"/>
    </row>
    <row r="818" spans="1:8" ht="15.75" customHeight="1">
      <c r="A818" s="14"/>
      <c r="B818" s="39"/>
      <c r="C818" s="39"/>
      <c r="E818" s="60"/>
      <c r="G818" s="15"/>
      <c r="H818" s="33"/>
    </row>
    <row r="819" spans="1:8" ht="15.75" customHeight="1">
      <c r="A819" s="14"/>
      <c r="B819" s="39"/>
      <c r="C819" s="39"/>
      <c r="E819" s="60"/>
      <c r="G819" s="15"/>
      <c r="H819" s="33"/>
    </row>
    <row r="820" spans="1:8" ht="15.75" customHeight="1">
      <c r="A820" s="14"/>
      <c r="B820" s="39"/>
      <c r="C820" s="39"/>
      <c r="E820" s="60"/>
      <c r="G820" s="15"/>
      <c r="H820" s="33"/>
    </row>
    <row r="821" spans="1:8" ht="15.75" customHeight="1">
      <c r="A821" s="14"/>
      <c r="B821" s="39"/>
      <c r="C821" s="39"/>
      <c r="E821" s="60"/>
      <c r="G821" s="15"/>
      <c r="H821" s="33"/>
    </row>
    <row r="822" spans="1:8" ht="15.75" customHeight="1">
      <c r="A822" s="14"/>
      <c r="B822" s="39"/>
      <c r="C822" s="39"/>
      <c r="E822" s="60"/>
      <c r="G822" s="15"/>
      <c r="H822" s="33"/>
    </row>
    <row r="823" spans="1:8" ht="15.75" customHeight="1">
      <c r="A823" s="14"/>
      <c r="B823" s="39"/>
      <c r="C823" s="39"/>
      <c r="E823" s="60"/>
      <c r="G823" s="15"/>
      <c r="H823" s="33"/>
    </row>
    <row r="824" spans="1:8" ht="15.75" customHeight="1">
      <c r="A824" s="14"/>
      <c r="B824" s="39"/>
      <c r="C824" s="39"/>
      <c r="E824" s="60"/>
      <c r="G824" s="15"/>
      <c r="H824" s="33"/>
    </row>
    <row r="825" spans="1:8" ht="15.75" customHeight="1">
      <c r="A825" s="14"/>
      <c r="B825" s="39"/>
      <c r="C825" s="39"/>
      <c r="E825" s="60"/>
      <c r="G825" s="15"/>
      <c r="H825" s="33"/>
    </row>
    <row r="826" spans="1:8" ht="15.75" customHeight="1">
      <c r="A826" s="14"/>
      <c r="B826" s="39"/>
      <c r="C826" s="39"/>
      <c r="E826" s="60"/>
      <c r="G826" s="15"/>
      <c r="H826" s="33"/>
    </row>
    <row r="827" spans="1:8" ht="15.75" customHeight="1">
      <c r="A827" s="14"/>
      <c r="B827" s="39"/>
      <c r="C827" s="39"/>
      <c r="E827" s="60"/>
      <c r="G827" s="15"/>
      <c r="H827" s="33"/>
    </row>
    <row r="828" spans="1:8" ht="15.75" customHeight="1">
      <c r="A828" s="14"/>
      <c r="B828" s="39"/>
      <c r="C828" s="39"/>
      <c r="E828" s="60"/>
      <c r="G828" s="15"/>
      <c r="H828" s="33"/>
    </row>
    <row r="829" spans="1:8" ht="15.75" customHeight="1">
      <c r="A829" s="14"/>
      <c r="B829" s="39"/>
      <c r="C829" s="39"/>
      <c r="E829" s="60"/>
      <c r="G829" s="15"/>
      <c r="H829" s="33"/>
    </row>
    <row r="830" spans="1:8" ht="15.75" customHeight="1">
      <c r="A830" s="14"/>
      <c r="B830" s="39"/>
      <c r="C830" s="39"/>
      <c r="E830" s="60"/>
      <c r="G830" s="15"/>
      <c r="H830" s="33"/>
    </row>
    <row r="831" spans="1:8" ht="15.75" customHeight="1">
      <c r="A831" s="14"/>
      <c r="B831" s="39"/>
      <c r="C831" s="39"/>
      <c r="E831" s="60"/>
      <c r="G831" s="15"/>
      <c r="H831" s="33"/>
    </row>
    <row r="832" spans="1:8" ht="15.75" customHeight="1">
      <c r="A832" s="14"/>
      <c r="B832" s="39"/>
      <c r="C832" s="39"/>
      <c r="E832" s="60"/>
      <c r="G832" s="15"/>
      <c r="H832" s="33"/>
    </row>
    <row r="833" spans="1:8" ht="15.75" customHeight="1">
      <c r="A833" s="14"/>
      <c r="B833" s="39"/>
      <c r="C833" s="39"/>
      <c r="E833" s="60"/>
      <c r="G833" s="15"/>
      <c r="H833" s="33"/>
    </row>
    <row r="834" spans="1:8" ht="15.75" customHeight="1">
      <c r="A834" s="14"/>
      <c r="B834" s="39"/>
      <c r="C834" s="39"/>
      <c r="E834" s="60"/>
      <c r="G834" s="15"/>
      <c r="H834" s="33"/>
    </row>
    <row r="835" spans="1:8" ht="15.75" customHeight="1">
      <c r="A835" s="14"/>
      <c r="B835" s="39"/>
      <c r="C835" s="39"/>
      <c r="E835" s="60"/>
      <c r="G835" s="15"/>
      <c r="H835" s="33"/>
    </row>
    <row r="836" spans="1:8" ht="15.75" customHeight="1">
      <c r="A836" s="14"/>
      <c r="B836" s="39"/>
      <c r="C836" s="39"/>
      <c r="E836" s="60"/>
      <c r="G836" s="15"/>
      <c r="H836" s="33"/>
    </row>
    <row r="837" spans="1:8" ht="15.75" customHeight="1">
      <c r="A837" s="14"/>
      <c r="B837" s="39"/>
      <c r="C837" s="39"/>
      <c r="E837" s="60"/>
      <c r="G837" s="15"/>
      <c r="H837" s="33"/>
    </row>
    <row r="838" spans="1:8" ht="15.75" customHeight="1">
      <c r="A838" s="14"/>
      <c r="B838" s="39"/>
      <c r="C838" s="39"/>
      <c r="E838" s="60"/>
      <c r="G838" s="15"/>
      <c r="H838" s="33"/>
    </row>
    <row r="839" spans="1:8" ht="15.75" customHeight="1">
      <c r="A839" s="14"/>
      <c r="B839" s="39"/>
      <c r="C839" s="39"/>
      <c r="E839" s="60"/>
      <c r="G839" s="15"/>
      <c r="H839" s="33"/>
    </row>
    <row r="840" spans="1:8" ht="15.75" customHeight="1">
      <c r="A840" s="14"/>
      <c r="B840" s="39"/>
      <c r="C840" s="39"/>
      <c r="E840" s="60"/>
      <c r="G840" s="15"/>
      <c r="H840" s="33"/>
    </row>
    <row r="841" spans="1:8" ht="15.75" customHeight="1">
      <c r="A841" s="14"/>
      <c r="B841" s="39"/>
      <c r="C841" s="39"/>
      <c r="E841" s="60"/>
      <c r="G841" s="15"/>
      <c r="H841" s="33"/>
    </row>
    <row r="842" spans="1:8" ht="15.75" customHeight="1">
      <c r="A842" s="14"/>
      <c r="B842" s="39"/>
      <c r="C842" s="39"/>
      <c r="E842" s="60"/>
      <c r="G842" s="15"/>
      <c r="H842" s="33"/>
    </row>
    <row r="843" spans="1:8" ht="15.75" customHeight="1">
      <c r="A843" s="14"/>
      <c r="B843" s="39"/>
      <c r="C843" s="39"/>
      <c r="E843" s="60"/>
      <c r="G843" s="15"/>
      <c r="H843" s="33"/>
    </row>
    <row r="844" spans="1:8" ht="15.75" customHeight="1">
      <c r="A844" s="14"/>
      <c r="B844" s="39"/>
      <c r="C844" s="39"/>
      <c r="E844" s="60"/>
      <c r="G844" s="15"/>
      <c r="H844" s="33"/>
    </row>
    <row r="845" spans="1:8" ht="15.75" customHeight="1">
      <c r="A845" s="14"/>
      <c r="B845" s="39"/>
      <c r="C845" s="39"/>
      <c r="E845" s="60"/>
      <c r="G845" s="15"/>
      <c r="H845" s="33"/>
    </row>
    <row r="846" spans="1:8" ht="15.75" customHeight="1">
      <c r="A846" s="14"/>
      <c r="B846" s="39"/>
      <c r="C846" s="39"/>
      <c r="E846" s="60"/>
      <c r="G846" s="15"/>
      <c r="H846" s="33"/>
    </row>
    <row r="847" spans="1:8" ht="15.75" customHeight="1">
      <c r="A847" s="14"/>
      <c r="B847" s="39"/>
      <c r="C847" s="39"/>
      <c r="E847" s="60"/>
      <c r="G847" s="15"/>
      <c r="H847" s="33"/>
    </row>
    <row r="848" spans="1:8" ht="15.75" customHeight="1">
      <c r="A848" s="14"/>
      <c r="B848" s="39"/>
      <c r="C848" s="39"/>
      <c r="E848" s="60"/>
      <c r="G848" s="15"/>
      <c r="H848" s="33"/>
    </row>
    <row r="849" spans="1:8" ht="15.75" customHeight="1">
      <c r="A849" s="14"/>
      <c r="B849" s="39"/>
      <c r="C849" s="39"/>
      <c r="E849" s="60"/>
      <c r="G849" s="15"/>
      <c r="H849" s="33"/>
    </row>
    <row r="850" spans="1:8" ht="15.75" customHeight="1">
      <c r="A850" s="14"/>
      <c r="B850" s="39"/>
      <c r="C850" s="39"/>
      <c r="E850" s="60"/>
      <c r="G850" s="15"/>
      <c r="H850" s="33"/>
    </row>
    <row r="851" spans="1:8" ht="15.75" customHeight="1">
      <c r="A851" s="14"/>
      <c r="B851" s="39"/>
      <c r="C851" s="39"/>
      <c r="E851" s="60"/>
      <c r="G851" s="15"/>
      <c r="H851" s="33"/>
    </row>
    <row r="852" spans="1:8" ht="15.75" customHeight="1">
      <c r="A852" s="14"/>
      <c r="B852" s="39"/>
      <c r="C852" s="39"/>
      <c r="E852" s="60"/>
      <c r="G852" s="15"/>
      <c r="H852" s="33"/>
    </row>
    <row r="853" spans="1:8" ht="15.75" customHeight="1">
      <c r="A853" s="14"/>
      <c r="B853" s="39"/>
      <c r="C853" s="39"/>
      <c r="E853" s="60"/>
      <c r="G853" s="15"/>
      <c r="H853" s="33"/>
    </row>
    <row r="854" spans="1:8" ht="15.75" customHeight="1">
      <c r="A854" s="14"/>
      <c r="B854" s="39"/>
      <c r="C854" s="39"/>
      <c r="E854" s="60"/>
      <c r="G854" s="15"/>
      <c r="H854" s="33"/>
    </row>
    <row r="855" spans="1:8" ht="15.75" customHeight="1">
      <c r="A855" s="14"/>
      <c r="B855" s="39"/>
      <c r="C855" s="39"/>
      <c r="E855" s="60"/>
      <c r="G855" s="15"/>
      <c r="H855" s="33"/>
    </row>
    <row r="856" spans="1:8" ht="15.75" customHeight="1">
      <c r="A856" s="14"/>
      <c r="B856" s="39"/>
      <c r="C856" s="39"/>
      <c r="E856" s="60"/>
      <c r="G856" s="15"/>
      <c r="H856" s="33"/>
    </row>
    <row r="857" spans="1:8" ht="15.75" customHeight="1">
      <c r="A857" s="14"/>
      <c r="B857" s="39"/>
      <c r="C857" s="39"/>
      <c r="E857" s="60"/>
      <c r="G857" s="15"/>
      <c r="H857" s="33"/>
    </row>
    <row r="858" spans="1:8" ht="15.75" customHeight="1">
      <c r="A858" s="14"/>
      <c r="B858" s="39"/>
      <c r="C858" s="39"/>
      <c r="E858" s="60"/>
      <c r="G858" s="15"/>
      <c r="H858" s="33"/>
    </row>
    <row r="859" spans="1:8" ht="15.75" customHeight="1">
      <c r="A859" s="14"/>
      <c r="B859" s="39"/>
      <c r="C859" s="39"/>
      <c r="E859" s="60"/>
      <c r="G859" s="15"/>
      <c r="H859" s="33"/>
    </row>
    <row r="860" spans="1:8" ht="15.75" customHeight="1">
      <c r="A860" s="14"/>
      <c r="B860" s="39"/>
      <c r="C860" s="39"/>
      <c r="E860" s="60"/>
      <c r="G860" s="15"/>
      <c r="H860" s="33"/>
    </row>
    <row r="861" spans="1:8" ht="15.75" customHeight="1">
      <c r="A861" s="14"/>
      <c r="B861" s="39"/>
      <c r="C861" s="39"/>
      <c r="E861" s="60"/>
      <c r="G861" s="15"/>
      <c r="H861" s="33"/>
    </row>
    <row r="862" spans="1:8" ht="15.75" customHeight="1">
      <c r="A862" s="14"/>
      <c r="B862" s="39"/>
      <c r="C862" s="39"/>
      <c r="E862" s="60"/>
      <c r="G862" s="15"/>
      <c r="H862" s="33"/>
    </row>
    <row r="863" spans="1:8" ht="15.75" customHeight="1">
      <c r="A863" s="14"/>
      <c r="B863" s="39"/>
      <c r="C863" s="39"/>
      <c r="E863" s="60"/>
      <c r="G863" s="15"/>
      <c r="H863" s="33"/>
    </row>
    <row r="864" spans="1:8" ht="15.75" customHeight="1">
      <c r="A864" s="14"/>
      <c r="B864" s="39"/>
      <c r="C864" s="39"/>
      <c r="E864" s="60"/>
      <c r="G864" s="15"/>
      <c r="H864" s="33"/>
    </row>
    <row r="865" spans="1:8" ht="15.75" customHeight="1">
      <c r="A865" s="14"/>
      <c r="B865" s="39"/>
      <c r="C865" s="39"/>
      <c r="E865" s="60"/>
      <c r="G865" s="15"/>
      <c r="H865" s="33"/>
    </row>
    <row r="866" spans="1:8" ht="15.75" customHeight="1">
      <c r="A866" s="14"/>
      <c r="B866" s="39"/>
      <c r="C866" s="39"/>
      <c r="E866" s="60"/>
      <c r="G866" s="15"/>
      <c r="H866" s="33"/>
    </row>
    <row r="867" spans="1:8" ht="15.75" customHeight="1">
      <c r="A867" s="14"/>
      <c r="B867" s="39"/>
      <c r="C867" s="39"/>
      <c r="E867" s="60"/>
      <c r="G867" s="15"/>
      <c r="H867" s="33"/>
    </row>
    <row r="868" spans="1:8" ht="15.75" customHeight="1">
      <c r="A868" s="14"/>
      <c r="B868" s="39"/>
      <c r="C868" s="39"/>
      <c r="E868" s="60"/>
      <c r="G868" s="15"/>
      <c r="H868" s="33"/>
    </row>
    <row r="869" spans="1:8" ht="15.75" customHeight="1">
      <c r="A869" s="14"/>
      <c r="B869" s="39"/>
      <c r="C869" s="39"/>
      <c r="E869" s="60"/>
      <c r="G869" s="15"/>
      <c r="H869" s="33"/>
    </row>
    <row r="870" spans="1:8" ht="15.75" customHeight="1">
      <c r="A870" s="14"/>
      <c r="B870" s="39"/>
      <c r="C870" s="39"/>
      <c r="E870" s="60"/>
      <c r="G870" s="15"/>
      <c r="H870" s="33"/>
    </row>
    <row r="871" spans="1:8" ht="15.75" customHeight="1">
      <c r="A871" s="14"/>
      <c r="B871" s="39"/>
      <c r="C871" s="39"/>
      <c r="E871" s="60"/>
      <c r="G871" s="15"/>
      <c r="H871" s="33"/>
    </row>
    <row r="872" spans="1:8" ht="15.75" customHeight="1">
      <c r="A872" s="14"/>
      <c r="B872" s="39"/>
      <c r="C872" s="39"/>
      <c r="E872" s="60"/>
      <c r="G872" s="15"/>
      <c r="H872" s="33"/>
    </row>
    <row r="873" spans="1:8" ht="15.75" customHeight="1">
      <c r="A873" s="14"/>
      <c r="B873" s="39"/>
      <c r="C873" s="39"/>
      <c r="E873" s="60"/>
      <c r="G873" s="15"/>
      <c r="H873" s="33"/>
    </row>
    <row r="874" spans="1:8" ht="15.75" customHeight="1">
      <c r="A874" s="14"/>
      <c r="B874" s="39"/>
      <c r="C874" s="39"/>
      <c r="E874" s="60"/>
      <c r="G874" s="15"/>
      <c r="H874" s="33"/>
    </row>
    <row r="875" spans="1:8" ht="15.75" customHeight="1">
      <c r="A875" s="14"/>
      <c r="B875" s="39"/>
      <c r="C875" s="39"/>
      <c r="E875" s="60"/>
      <c r="G875" s="15"/>
      <c r="H875" s="33"/>
    </row>
    <row r="876" spans="1:8" ht="15.75" customHeight="1">
      <c r="A876" s="14"/>
      <c r="B876" s="39"/>
      <c r="C876" s="39"/>
      <c r="E876" s="60"/>
      <c r="G876" s="15"/>
      <c r="H876" s="33"/>
    </row>
    <row r="877" spans="1:8" ht="15.75" customHeight="1">
      <c r="A877" s="14"/>
      <c r="B877" s="39"/>
      <c r="C877" s="39"/>
      <c r="E877" s="60"/>
      <c r="G877" s="15"/>
      <c r="H877" s="33"/>
    </row>
    <row r="878" spans="1:8" ht="15.75" customHeight="1">
      <c r="A878" s="14"/>
      <c r="B878" s="39"/>
      <c r="C878" s="39"/>
      <c r="E878" s="60"/>
      <c r="G878" s="15"/>
      <c r="H878" s="33"/>
    </row>
    <row r="879" spans="1:8" ht="15.75" customHeight="1">
      <c r="A879" s="14"/>
      <c r="B879" s="39"/>
      <c r="C879" s="39"/>
      <c r="E879" s="60"/>
      <c r="G879" s="15"/>
      <c r="H879" s="33"/>
    </row>
    <row r="880" spans="1:8" ht="15.75" customHeight="1">
      <c r="A880" s="14"/>
      <c r="B880" s="39"/>
      <c r="C880" s="39"/>
      <c r="E880" s="60"/>
      <c r="G880" s="15"/>
      <c r="H880" s="33"/>
    </row>
    <row r="881" spans="1:8" ht="15.75" customHeight="1">
      <c r="A881" s="14"/>
      <c r="B881" s="39"/>
      <c r="C881" s="39"/>
      <c r="E881" s="60"/>
      <c r="G881" s="15"/>
      <c r="H881" s="33"/>
    </row>
    <row r="882" spans="1:8" ht="15.75" customHeight="1">
      <c r="A882" s="14"/>
      <c r="B882" s="39"/>
      <c r="C882" s="39"/>
      <c r="E882" s="60"/>
      <c r="G882" s="15"/>
      <c r="H882" s="33"/>
    </row>
    <row r="883" spans="1:8" ht="15.75" customHeight="1">
      <c r="A883" s="14"/>
      <c r="B883" s="39"/>
      <c r="C883" s="39"/>
      <c r="E883" s="60"/>
      <c r="G883" s="15"/>
      <c r="H883" s="33"/>
    </row>
    <row r="884" spans="1:8" ht="15.75" customHeight="1">
      <c r="A884" s="14"/>
      <c r="B884" s="39"/>
      <c r="C884" s="39"/>
      <c r="E884" s="60"/>
      <c r="G884" s="15"/>
      <c r="H884" s="33"/>
    </row>
    <row r="885" spans="1:8" ht="15.75" customHeight="1">
      <c r="A885" s="14"/>
      <c r="B885" s="39"/>
      <c r="C885" s="39"/>
      <c r="E885" s="60"/>
      <c r="G885" s="15"/>
      <c r="H885" s="33"/>
    </row>
    <row r="886" spans="1:8" ht="15.75" customHeight="1">
      <c r="A886" s="14"/>
      <c r="B886" s="39"/>
      <c r="C886" s="39"/>
      <c r="E886" s="60"/>
      <c r="G886" s="15"/>
      <c r="H886" s="33"/>
    </row>
    <row r="887" spans="1:8" ht="15.75" customHeight="1">
      <c r="A887" s="14"/>
      <c r="B887" s="39"/>
      <c r="C887" s="39"/>
      <c r="E887" s="60"/>
      <c r="G887" s="15"/>
      <c r="H887" s="33"/>
    </row>
    <row r="888" spans="1:8" ht="15.75" customHeight="1">
      <c r="A888" s="14"/>
      <c r="B888" s="39"/>
      <c r="C888" s="39"/>
      <c r="E888" s="60"/>
      <c r="G888" s="15"/>
      <c r="H888" s="33"/>
    </row>
    <row r="889" spans="1:8" ht="15.75" customHeight="1">
      <c r="A889" s="14"/>
      <c r="B889" s="39"/>
      <c r="C889" s="39"/>
      <c r="E889" s="60"/>
      <c r="G889" s="15"/>
      <c r="H889" s="33"/>
    </row>
    <row r="890" spans="1:8" ht="15.75" customHeight="1">
      <c r="A890" s="14"/>
      <c r="B890" s="39"/>
      <c r="C890" s="39"/>
      <c r="E890" s="60"/>
      <c r="G890" s="15"/>
      <c r="H890" s="33"/>
    </row>
    <row r="891" spans="1:8" ht="15.75" customHeight="1">
      <c r="A891" s="14"/>
      <c r="B891" s="39"/>
      <c r="C891" s="39"/>
      <c r="E891" s="60"/>
      <c r="G891" s="15"/>
      <c r="H891" s="33"/>
    </row>
    <row r="892" spans="1:8" ht="15.75" customHeight="1">
      <c r="A892" s="14"/>
      <c r="B892" s="39"/>
      <c r="C892" s="39"/>
      <c r="E892" s="60"/>
      <c r="G892" s="15"/>
      <c r="H892" s="33"/>
    </row>
    <row r="893" spans="1:8" ht="15.75" customHeight="1">
      <c r="A893" s="14"/>
      <c r="B893" s="39"/>
      <c r="C893" s="39"/>
      <c r="E893" s="60"/>
      <c r="G893" s="15"/>
      <c r="H893" s="33"/>
    </row>
    <row r="894" spans="1:8" ht="15.75" customHeight="1">
      <c r="A894" s="14"/>
      <c r="B894" s="39"/>
      <c r="C894" s="39"/>
      <c r="E894" s="60"/>
      <c r="G894" s="15"/>
      <c r="H894" s="33"/>
    </row>
    <row r="895" spans="1:8" ht="15.75" customHeight="1">
      <c r="A895" s="14"/>
      <c r="B895" s="39"/>
      <c r="C895" s="39"/>
      <c r="E895" s="60"/>
      <c r="G895" s="15"/>
      <c r="H895" s="33"/>
    </row>
    <row r="896" spans="1:8" ht="15.75" customHeight="1">
      <c r="A896" s="14"/>
      <c r="B896" s="39"/>
      <c r="C896" s="39"/>
      <c r="E896" s="60"/>
      <c r="G896" s="15"/>
      <c r="H896" s="33"/>
    </row>
    <row r="897" spans="1:8" ht="15.75" customHeight="1">
      <c r="A897" s="14"/>
      <c r="B897" s="39"/>
      <c r="C897" s="39"/>
      <c r="E897" s="60"/>
      <c r="G897" s="15"/>
      <c r="H897" s="33"/>
    </row>
    <row r="898" spans="1:8" ht="15.75" customHeight="1">
      <c r="A898" s="14"/>
      <c r="B898" s="39"/>
      <c r="C898" s="39"/>
      <c r="E898" s="60"/>
      <c r="G898" s="15"/>
      <c r="H898" s="33"/>
    </row>
    <row r="899" spans="1:8" ht="15.75" customHeight="1">
      <c r="A899" s="14"/>
      <c r="B899" s="39"/>
      <c r="C899" s="39"/>
      <c r="E899" s="60"/>
      <c r="G899" s="15"/>
      <c r="H899" s="33"/>
    </row>
    <row r="900" spans="1:8" ht="15.75" customHeight="1">
      <c r="A900" s="14"/>
      <c r="B900" s="39"/>
      <c r="C900" s="39"/>
      <c r="E900" s="60"/>
      <c r="G900" s="15"/>
      <c r="H900" s="33"/>
    </row>
    <row r="901" spans="1:8" ht="15.75" customHeight="1">
      <c r="A901" s="14"/>
      <c r="B901" s="39"/>
      <c r="C901" s="39"/>
      <c r="E901" s="60"/>
      <c r="G901" s="15"/>
      <c r="H901" s="33"/>
    </row>
    <row r="902" spans="1:8" ht="15.75" customHeight="1">
      <c r="A902" s="14"/>
      <c r="B902" s="39"/>
      <c r="C902" s="39"/>
      <c r="E902" s="60"/>
      <c r="G902" s="15"/>
      <c r="H902" s="33"/>
    </row>
    <row r="903" spans="1:8" ht="15.75" customHeight="1">
      <c r="A903" s="14"/>
      <c r="B903" s="39"/>
      <c r="C903" s="39"/>
      <c r="E903" s="60"/>
      <c r="G903" s="15"/>
      <c r="H903" s="33"/>
    </row>
    <row r="904" spans="1:8" ht="15.75" customHeight="1">
      <c r="A904" s="14"/>
      <c r="B904" s="39"/>
      <c r="C904" s="39"/>
      <c r="E904" s="60"/>
      <c r="G904" s="15"/>
      <c r="H904" s="33"/>
    </row>
    <row r="905" spans="1:8" ht="15.75" customHeight="1">
      <c r="A905" s="14"/>
      <c r="B905" s="39"/>
      <c r="C905" s="39"/>
      <c r="E905" s="60"/>
      <c r="G905" s="15"/>
      <c r="H905" s="33"/>
    </row>
    <row r="906" spans="1:8" ht="15.75" customHeight="1">
      <c r="A906" s="14"/>
      <c r="B906" s="39"/>
      <c r="C906" s="39"/>
      <c r="E906" s="60"/>
      <c r="G906" s="15"/>
      <c r="H906" s="33"/>
    </row>
    <row r="907" spans="1:8" ht="15.75" customHeight="1">
      <c r="A907" s="14"/>
      <c r="B907" s="39"/>
      <c r="C907" s="39"/>
      <c r="E907" s="60"/>
      <c r="G907" s="15"/>
      <c r="H907" s="33"/>
    </row>
    <row r="908" spans="1:8" ht="15.75" customHeight="1">
      <c r="A908" s="14"/>
      <c r="B908" s="39"/>
      <c r="C908" s="39"/>
      <c r="E908" s="60"/>
      <c r="G908" s="15"/>
      <c r="H908" s="33"/>
    </row>
    <row r="909" spans="1:8" ht="15.75" customHeight="1">
      <c r="A909" s="14"/>
      <c r="B909" s="39"/>
      <c r="C909" s="39"/>
      <c r="E909" s="60"/>
      <c r="G909" s="15"/>
      <c r="H909" s="33"/>
    </row>
    <row r="910" spans="1:8" ht="15.75" customHeight="1">
      <c r="A910" s="14"/>
      <c r="B910" s="39"/>
      <c r="C910" s="39"/>
      <c r="E910" s="60"/>
      <c r="G910" s="15"/>
      <c r="H910" s="33"/>
    </row>
    <row r="911" spans="1:8" ht="15.75" customHeight="1">
      <c r="A911" s="14"/>
      <c r="B911" s="39"/>
      <c r="C911" s="39"/>
      <c r="E911" s="60"/>
      <c r="G911" s="15"/>
      <c r="H911" s="33"/>
    </row>
    <row r="912" spans="1:8" ht="15.75" customHeight="1">
      <c r="A912" s="14"/>
      <c r="B912" s="39"/>
      <c r="C912" s="39"/>
      <c r="E912" s="60"/>
      <c r="G912" s="15"/>
      <c r="H912" s="33"/>
    </row>
    <row r="913" spans="1:8" ht="15.75" customHeight="1">
      <c r="A913" s="14"/>
      <c r="B913" s="39"/>
      <c r="C913" s="39"/>
      <c r="E913" s="60"/>
      <c r="G913" s="15"/>
      <c r="H913" s="33"/>
    </row>
    <row r="914" spans="1:8" ht="15.75" customHeight="1">
      <c r="A914" s="14"/>
      <c r="B914" s="39"/>
      <c r="C914" s="39"/>
      <c r="E914" s="60"/>
      <c r="G914" s="15"/>
      <c r="H914" s="33"/>
    </row>
    <row r="915" spans="1:8" ht="15.75" customHeight="1">
      <c r="A915" s="14"/>
      <c r="B915" s="39"/>
      <c r="C915" s="39"/>
      <c r="E915" s="60"/>
      <c r="G915" s="15"/>
      <c r="H915" s="33"/>
    </row>
    <row r="916" spans="1:8" ht="15.75" customHeight="1">
      <c r="A916" s="14"/>
      <c r="B916" s="39"/>
      <c r="C916" s="39"/>
      <c r="E916" s="60"/>
      <c r="G916" s="15"/>
      <c r="H916" s="33"/>
    </row>
    <row r="917" spans="1:8" ht="15.75" customHeight="1">
      <c r="A917" s="14"/>
      <c r="B917" s="39"/>
      <c r="C917" s="39"/>
      <c r="E917" s="60"/>
      <c r="G917" s="15"/>
      <c r="H917" s="33"/>
    </row>
    <row r="918" spans="1:8" ht="15.75" customHeight="1">
      <c r="A918" s="14"/>
      <c r="B918" s="39"/>
      <c r="C918" s="39"/>
      <c r="E918" s="60"/>
      <c r="G918" s="15"/>
      <c r="H918" s="33"/>
    </row>
    <row r="919" spans="1:8" ht="15.75" customHeight="1">
      <c r="A919" s="14"/>
      <c r="B919" s="39"/>
      <c r="C919" s="39"/>
      <c r="E919" s="60"/>
      <c r="G919" s="15"/>
      <c r="H919" s="33"/>
    </row>
    <row r="920" spans="1:8" ht="15.75" customHeight="1">
      <c r="A920" s="14"/>
      <c r="B920" s="39"/>
      <c r="C920" s="39"/>
      <c r="E920" s="60"/>
      <c r="G920" s="15"/>
      <c r="H920" s="33"/>
    </row>
    <row r="921" spans="1:8" ht="15.75" customHeight="1">
      <c r="A921" s="14"/>
      <c r="B921" s="39"/>
      <c r="C921" s="39"/>
      <c r="E921" s="60"/>
      <c r="G921" s="15"/>
      <c r="H921" s="33"/>
    </row>
    <row r="922" spans="1:8" ht="15.75" customHeight="1">
      <c r="A922" s="14"/>
      <c r="B922" s="39"/>
      <c r="C922" s="39"/>
      <c r="E922" s="60"/>
      <c r="G922" s="15"/>
      <c r="H922" s="33"/>
    </row>
    <row r="923" spans="1:8" ht="15.75" customHeight="1">
      <c r="A923" s="14"/>
      <c r="B923" s="39"/>
      <c r="C923" s="39"/>
      <c r="E923" s="60"/>
      <c r="G923" s="15"/>
      <c r="H923" s="33"/>
    </row>
    <row r="924" spans="1:8" ht="15.75" customHeight="1">
      <c r="A924" s="14"/>
      <c r="B924" s="39"/>
      <c r="C924" s="39"/>
      <c r="E924" s="60"/>
      <c r="G924" s="15"/>
      <c r="H924" s="33"/>
    </row>
    <row r="925" spans="1:8" ht="15.75" customHeight="1">
      <c r="A925" s="14"/>
      <c r="B925" s="39"/>
      <c r="C925" s="39"/>
      <c r="E925" s="60"/>
      <c r="G925" s="15"/>
      <c r="H925" s="33"/>
    </row>
    <row r="926" spans="1:8" ht="15.75" customHeight="1">
      <c r="A926" s="14"/>
      <c r="B926" s="39"/>
      <c r="C926" s="39"/>
      <c r="E926" s="60"/>
      <c r="G926" s="15"/>
      <c r="H926" s="33"/>
    </row>
    <row r="927" spans="1:8" ht="15.75" customHeight="1">
      <c r="A927" s="14"/>
      <c r="B927" s="39"/>
      <c r="C927" s="39"/>
      <c r="E927" s="60"/>
      <c r="G927" s="15"/>
      <c r="H927" s="33"/>
    </row>
    <row r="928" spans="1:8" ht="15.75" customHeight="1">
      <c r="A928" s="14"/>
      <c r="B928" s="39"/>
      <c r="C928" s="39"/>
      <c r="E928" s="60"/>
      <c r="G928" s="15"/>
      <c r="H928" s="33"/>
    </row>
    <row r="929" spans="1:8" ht="15.75" customHeight="1">
      <c r="A929" s="14"/>
      <c r="B929" s="39"/>
      <c r="C929" s="39"/>
      <c r="E929" s="60"/>
      <c r="G929" s="15"/>
      <c r="H929" s="33"/>
    </row>
    <row r="930" spans="1:8" ht="15.75" customHeight="1">
      <c r="A930" s="14"/>
      <c r="B930" s="39"/>
      <c r="C930" s="39"/>
      <c r="E930" s="60"/>
      <c r="G930" s="15"/>
      <c r="H930" s="33"/>
    </row>
    <row r="931" spans="1:8" ht="15.75" customHeight="1">
      <c r="A931" s="14"/>
      <c r="B931" s="39"/>
      <c r="C931" s="39"/>
      <c r="E931" s="60"/>
      <c r="G931" s="15"/>
      <c r="H931" s="33"/>
    </row>
    <row r="932" spans="1:8" ht="15.75" customHeight="1">
      <c r="A932" s="14"/>
      <c r="B932" s="39"/>
      <c r="C932" s="39"/>
      <c r="E932" s="60"/>
      <c r="G932" s="15"/>
      <c r="H932" s="33"/>
    </row>
    <row r="933" spans="1:8" ht="15.75" customHeight="1">
      <c r="A933" s="14"/>
      <c r="B933" s="39"/>
      <c r="C933" s="39"/>
      <c r="E933" s="60"/>
      <c r="G933" s="15"/>
      <c r="H933" s="33"/>
    </row>
    <row r="934" spans="1:8" ht="15.75" customHeight="1">
      <c r="A934" s="14"/>
      <c r="B934" s="39"/>
      <c r="C934" s="39"/>
      <c r="E934" s="60"/>
      <c r="G934" s="15"/>
      <c r="H934" s="33"/>
    </row>
    <row r="935" spans="1:8" ht="15.75" customHeight="1">
      <c r="A935" s="14"/>
      <c r="B935" s="39"/>
      <c r="C935" s="39"/>
      <c r="E935" s="60"/>
      <c r="G935" s="15"/>
      <c r="H935" s="33"/>
    </row>
    <row r="936" spans="1:8" ht="15.75" customHeight="1">
      <c r="A936" s="14"/>
      <c r="B936" s="39"/>
      <c r="C936" s="39"/>
      <c r="E936" s="60"/>
      <c r="G936" s="15"/>
      <c r="H936" s="33"/>
    </row>
    <row r="937" spans="1:8" ht="15.75" customHeight="1">
      <c r="A937" s="14"/>
      <c r="B937" s="39"/>
      <c r="C937" s="39"/>
      <c r="E937" s="60"/>
      <c r="G937" s="15"/>
      <c r="H937" s="33"/>
    </row>
    <row r="938" spans="1:8" ht="15.75" customHeight="1">
      <c r="A938" s="14"/>
      <c r="B938" s="39"/>
      <c r="C938" s="39"/>
      <c r="E938" s="60"/>
      <c r="G938" s="15"/>
      <c r="H938" s="33"/>
    </row>
    <row r="939" spans="1:8" ht="15.75" customHeight="1">
      <c r="A939" s="14"/>
      <c r="B939" s="39"/>
      <c r="C939" s="39"/>
      <c r="E939" s="60"/>
      <c r="G939" s="15"/>
      <c r="H939" s="33"/>
    </row>
    <row r="940" spans="1:8" ht="15.75" customHeight="1">
      <c r="A940" s="14"/>
      <c r="B940" s="39"/>
      <c r="C940" s="39"/>
      <c r="E940" s="60"/>
      <c r="G940" s="15"/>
      <c r="H940" s="33"/>
    </row>
    <row r="941" spans="1:8" ht="15.75" customHeight="1">
      <c r="A941" s="14"/>
      <c r="B941" s="39"/>
      <c r="C941" s="39"/>
      <c r="E941" s="60"/>
      <c r="G941" s="15"/>
      <c r="H941" s="33"/>
    </row>
    <row r="942" spans="1:8" ht="15.75" customHeight="1">
      <c r="A942" s="14"/>
      <c r="B942" s="39"/>
      <c r="C942" s="39"/>
      <c r="E942" s="60"/>
      <c r="G942" s="15"/>
      <c r="H942" s="33"/>
    </row>
    <row r="943" spans="1:8" ht="15.75" customHeight="1">
      <c r="A943" s="14"/>
      <c r="B943" s="39"/>
      <c r="C943" s="39"/>
      <c r="E943" s="60"/>
      <c r="G943" s="15"/>
      <c r="H943" s="33"/>
    </row>
    <row r="944" spans="1:8" ht="15.75" customHeight="1">
      <c r="A944" s="14"/>
      <c r="B944" s="39"/>
      <c r="C944" s="39"/>
      <c r="E944" s="60"/>
      <c r="G944" s="15"/>
      <c r="H944" s="33"/>
    </row>
    <row r="945" spans="1:8" ht="15.75" customHeight="1">
      <c r="A945" s="14"/>
      <c r="B945" s="39"/>
      <c r="C945" s="39"/>
      <c r="E945" s="60"/>
      <c r="G945" s="15"/>
      <c r="H945" s="33"/>
    </row>
    <row r="946" spans="1:8" ht="15.75" customHeight="1">
      <c r="A946" s="14"/>
      <c r="B946" s="39"/>
      <c r="C946" s="39"/>
      <c r="E946" s="60"/>
      <c r="G946" s="15"/>
      <c r="H946" s="33"/>
    </row>
    <row r="947" spans="1:8" ht="15.75" customHeight="1">
      <c r="A947" s="14"/>
      <c r="B947" s="39"/>
      <c r="C947" s="39"/>
      <c r="E947" s="60"/>
      <c r="G947" s="15"/>
      <c r="H947" s="33"/>
    </row>
    <row r="948" spans="1:8" ht="15.75" customHeight="1">
      <c r="A948" s="14"/>
      <c r="B948" s="39"/>
      <c r="C948" s="39"/>
      <c r="E948" s="60"/>
      <c r="G948" s="15"/>
      <c r="H948" s="33"/>
    </row>
    <row r="949" spans="1:8" ht="15.75" customHeight="1">
      <c r="A949" s="14"/>
      <c r="B949" s="39"/>
      <c r="C949" s="39"/>
      <c r="E949" s="60"/>
      <c r="G949" s="15"/>
      <c r="H949" s="33"/>
    </row>
    <row r="950" spans="1:8" ht="15.75" customHeight="1">
      <c r="A950" s="14"/>
      <c r="B950" s="39"/>
      <c r="C950" s="39"/>
      <c r="E950" s="60"/>
      <c r="G950" s="15"/>
      <c r="H950" s="33"/>
    </row>
    <row r="951" spans="1:8" ht="15.75" customHeight="1">
      <c r="A951" s="14"/>
      <c r="B951" s="39"/>
      <c r="C951" s="39"/>
      <c r="E951" s="60"/>
      <c r="G951" s="15"/>
      <c r="H951" s="33"/>
    </row>
    <row r="952" spans="1:8" ht="15.75" customHeight="1">
      <c r="A952" s="14"/>
      <c r="B952" s="39"/>
      <c r="C952" s="39"/>
      <c r="E952" s="60"/>
      <c r="G952" s="15"/>
      <c r="H952" s="33"/>
    </row>
    <row r="953" spans="1:8" ht="15.75" customHeight="1">
      <c r="A953" s="14"/>
      <c r="B953" s="39"/>
      <c r="C953" s="39"/>
      <c r="E953" s="60"/>
      <c r="G953" s="15"/>
      <c r="H953" s="33"/>
    </row>
    <row r="954" spans="1:8" ht="15.75" customHeight="1">
      <c r="A954" s="14"/>
      <c r="B954" s="39"/>
      <c r="C954" s="39"/>
      <c r="E954" s="60"/>
      <c r="G954" s="15"/>
      <c r="H954" s="33"/>
    </row>
    <row r="955" spans="1:8" ht="15.75" customHeight="1">
      <c r="A955" s="14"/>
      <c r="B955" s="39"/>
      <c r="C955" s="39"/>
      <c r="E955" s="60"/>
      <c r="G955" s="15"/>
      <c r="H955" s="33"/>
    </row>
    <row r="956" spans="1:8" ht="15.75" customHeight="1">
      <c r="A956" s="14"/>
      <c r="B956" s="39"/>
      <c r="C956" s="39"/>
      <c r="E956" s="60"/>
      <c r="G956" s="15"/>
      <c r="H956" s="33"/>
    </row>
    <row r="957" spans="1:8" ht="15.75" customHeight="1">
      <c r="A957" s="14"/>
      <c r="B957" s="39"/>
      <c r="C957" s="39"/>
      <c r="E957" s="60"/>
      <c r="G957" s="15"/>
      <c r="H957" s="33"/>
    </row>
    <row r="958" spans="1:8" ht="15.75" customHeight="1">
      <c r="A958" s="14"/>
      <c r="B958" s="39"/>
      <c r="C958" s="39"/>
      <c r="E958" s="60"/>
      <c r="G958" s="15"/>
      <c r="H958" s="33"/>
    </row>
    <row r="959" spans="1:8" ht="15.75" customHeight="1">
      <c r="A959" s="14"/>
      <c r="B959" s="39"/>
      <c r="C959" s="39"/>
      <c r="E959" s="60"/>
      <c r="G959" s="15"/>
      <c r="H959" s="33"/>
    </row>
    <row r="960" spans="1:8" ht="15.75" customHeight="1">
      <c r="A960" s="14"/>
      <c r="B960" s="39"/>
      <c r="C960" s="39"/>
      <c r="E960" s="60"/>
      <c r="G960" s="15"/>
      <c r="H960" s="33"/>
    </row>
    <row r="961" spans="1:8" ht="15.75" customHeight="1">
      <c r="A961" s="14"/>
      <c r="B961" s="39"/>
      <c r="C961" s="39"/>
      <c r="E961" s="60"/>
      <c r="G961" s="15"/>
      <c r="H961" s="33"/>
    </row>
    <row r="962" spans="1:8" ht="15.75" customHeight="1">
      <c r="A962" s="14"/>
      <c r="B962" s="39"/>
      <c r="C962" s="39"/>
      <c r="E962" s="60"/>
      <c r="G962" s="15"/>
      <c r="H962" s="33"/>
    </row>
    <row r="963" spans="1:8" ht="15.75" customHeight="1">
      <c r="A963" s="14"/>
      <c r="B963" s="39"/>
      <c r="C963" s="39"/>
      <c r="E963" s="60"/>
      <c r="G963" s="15"/>
      <c r="H963" s="33"/>
    </row>
    <row r="964" spans="1:8" ht="15.75" customHeight="1">
      <c r="A964" s="14"/>
      <c r="B964" s="39"/>
      <c r="C964" s="39"/>
      <c r="E964" s="60"/>
      <c r="G964" s="15"/>
      <c r="H964" s="33"/>
    </row>
    <row r="965" spans="1:8" ht="15.75" customHeight="1">
      <c r="A965" s="14"/>
      <c r="B965" s="39"/>
      <c r="C965" s="39"/>
      <c r="E965" s="60"/>
      <c r="G965" s="15"/>
      <c r="H965" s="33"/>
    </row>
    <row r="966" spans="1:8" ht="15.75" customHeight="1">
      <c r="A966" s="14"/>
      <c r="B966" s="39"/>
      <c r="C966" s="39"/>
      <c r="E966" s="60"/>
      <c r="G966" s="15"/>
      <c r="H966" s="33"/>
    </row>
    <row r="967" spans="1:8" ht="15.75" customHeight="1">
      <c r="A967" s="14"/>
      <c r="B967" s="39"/>
      <c r="C967" s="39"/>
      <c r="E967" s="60"/>
      <c r="G967" s="15"/>
      <c r="H967" s="33"/>
    </row>
    <row r="968" spans="1:8" ht="15.75" customHeight="1">
      <c r="A968" s="14"/>
      <c r="B968" s="39"/>
      <c r="C968" s="39"/>
      <c r="E968" s="60"/>
      <c r="G968" s="15"/>
      <c r="H968" s="33"/>
    </row>
    <row r="969" spans="1:8" ht="15.75" customHeight="1">
      <c r="A969" s="14"/>
      <c r="B969" s="39"/>
      <c r="C969" s="39"/>
      <c r="E969" s="60"/>
      <c r="G969" s="15"/>
      <c r="H969" s="33"/>
    </row>
    <row r="970" spans="1:8" ht="15.75" customHeight="1">
      <c r="A970" s="14"/>
      <c r="B970" s="39"/>
      <c r="C970" s="39"/>
      <c r="E970" s="60"/>
      <c r="G970" s="15"/>
      <c r="H970" s="33"/>
    </row>
    <row r="971" spans="1:8" ht="15.75" customHeight="1">
      <c r="A971" s="14"/>
      <c r="B971" s="39"/>
      <c r="C971" s="39"/>
      <c r="E971" s="60"/>
      <c r="G971" s="15"/>
      <c r="H971" s="33"/>
    </row>
    <row r="972" spans="1:8" ht="15.75" customHeight="1">
      <c r="A972" s="14"/>
      <c r="B972" s="39"/>
      <c r="C972" s="39"/>
      <c r="E972" s="60"/>
      <c r="G972" s="15"/>
      <c r="H972" s="33"/>
    </row>
    <row r="973" spans="1:8" ht="15.75" customHeight="1">
      <c r="A973" s="14"/>
      <c r="B973" s="39"/>
      <c r="C973" s="39"/>
      <c r="E973" s="60"/>
      <c r="G973" s="15"/>
      <c r="H973" s="33"/>
    </row>
    <row r="974" spans="1:8" ht="15.75" customHeight="1">
      <c r="A974" s="14"/>
      <c r="B974" s="39"/>
      <c r="C974" s="39"/>
      <c r="E974" s="60"/>
      <c r="G974" s="15"/>
      <c r="H974" s="33"/>
    </row>
    <row r="975" spans="1:8" ht="15.75" customHeight="1">
      <c r="A975" s="14"/>
      <c r="B975" s="39"/>
      <c r="C975" s="39"/>
      <c r="E975" s="60"/>
      <c r="G975" s="15"/>
      <c r="H975" s="33"/>
    </row>
    <row r="976" spans="1:8" ht="15.75" customHeight="1">
      <c r="A976" s="14"/>
      <c r="B976" s="39"/>
      <c r="C976" s="39"/>
      <c r="E976" s="60"/>
      <c r="G976" s="15"/>
      <c r="H976" s="33"/>
    </row>
    <row r="977" spans="1:8" ht="15.75" customHeight="1">
      <c r="A977" s="14"/>
      <c r="B977" s="39"/>
      <c r="C977" s="39"/>
      <c r="E977" s="60"/>
      <c r="G977" s="15"/>
      <c r="H977" s="33"/>
    </row>
    <row r="978" spans="1:8" ht="15.75" customHeight="1">
      <c r="A978" s="14"/>
      <c r="B978" s="39"/>
      <c r="C978" s="39"/>
      <c r="E978" s="60"/>
      <c r="G978" s="15"/>
      <c r="H978" s="33"/>
    </row>
    <row r="979" spans="1:8" ht="15.75" customHeight="1">
      <c r="A979" s="14"/>
      <c r="B979" s="39"/>
      <c r="C979" s="39"/>
      <c r="E979" s="60"/>
      <c r="G979" s="15"/>
      <c r="H979" s="33"/>
    </row>
    <row r="980" spans="1:8" ht="15.75" customHeight="1">
      <c r="A980" s="14"/>
      <c r="B980" s="39"/>
      <c r="C980" s="39"/>
      <c r="E980" s="60"/>
      <c r="G980" s="15"/>
      <c r="H980" s="33"/>
    </row>
    <row r="981" spans="1:8" ht="15.75" customHeight="1">
      <c r="A981" s="14"/>
      <c r="B981" s="39"/>
      <c r="C981" s="39"/>
      <c r="E981" s="60"/>
      <c r="G981" s="15"/>
      <c r="H981" s="33"/>
    </row>
    <row r="982" spans="1:8" ht="15.75" customHeight="1">
      <c r="A982" s="14"/>
      <c r="B982" s="39"/>
      <c r="C982" s="39"/>
      <c r="E982" s="60"/>
      <c r="G982" s="15"/>
      <c r="H982" s="33"/>
    </row>
    <row r="983" spans="1:8" ht="15.75" customHeight="1">
      <c r="A983" s="14"/>
      <c r="B983" s="39"/>
      <c r="C983" s="39"/>
      <c r="E983" s="60"/>
      <c r="G983" s="15"/>
      <c r="H983" s="33"/>
    </row>
    <row r="984" spans="1:8" ht="15.75" customHeight="1">
      <c r="A984" s="14"/>
      <c r="B984" s="39"/>
      <c r="C984" s="39"/>
      <c r="E984" s="60"/>
      <c r="G984" s="15"/>
      <c r="H984" s="33"/>
    </row>
    <row r="985" spans="1:8" ht="15.75" customHeight="1">
      <c r="A985" s="14"/>
      <c r="B985" s="39"/>
      <c r="C985" s="39"/>
      <c r="E985" s="60"/>
      <c r="G985" s="15"/>
      <c r="H985" s="33"/>
    </row>
    <row r="986" spans="1:8" ht="15.75" customHeight="1">
      <c r="A986" s="14"/>
      <c r="B986" s="39"/>
      <c r="C986" s="39"/>
      <c r="E986" s="60"/>
      <c r="G986" s="15"/>
      <c r="H986" s="33"/>
    </row>
    <row r="987" spans="1:8" ht="15.75" customHeight="1">
      <c r="A987" s="14"/>
      <c r="B987" s="39"/>
      <c r="C987" s="39"/>
      <c r="E987" s="60"/>
      <c r="G987" s="15"/>
      <c r="H987" s="33"/>
    </row>
    <row r="988" spans="1:8" ht="15.75" customHeight="1">
      <c r="A988" s="14"/>
      <c r="B988" s="39"/>
      <c r="C988" s="39"/>
      <c r="E988" s="60"/>
      <c r="G988" s="15"/>
      <c r="H988" s="33"/>
    </row>
    <row r="989" spans="1:8" ht="15.75" customHeight="1">
      <c r="A989" s="14"/>
      <c r="B989" s="39"/>
      <c r="C989" s="39"/>
      <c r="E989" s="60"/>
      <c r="G989" s="15"/>
      <c r="H989" s="33"/>
    </row>
    <row r="990" spans="1:8" ht="15.75" customHeight="1">
      <c r="A990" s="14"/>
      <c r="B990" s="39"/>
      <c r="C990" s="39"/>
      <c r="E990" s="60"/>
      <c r="G990" s="15"/>
      <c r="H990" s="33"/>
    </row>
    <row r="991" spans="1:8" ht="15.75" customHeight="1">
      <c r="A991" s="14"/>
      <c r="B991" s="39"/>
      <c r="C991" s="39"/>
      <c r="E991" s="60"/>
      <c r="G991" s="15"/>
      <c r="H991" s="33"/>
    </row>
    <row r="992" spans="1:8" ht="15.75" customHeight="1">
      <c r="A992" s="14"/>
      <c r="B992" s="39"/>
      <c r="C992" s="39"/>
      <c r="E992" s="60"/>
      <c r="G992" s="15"/>
      <c r="H992" s="33"/>
    </row>
    <row r="993" spans="1:8" ht="15.75" customHeight="1">
      <c r="A993" s="14"/>
      <c r="B993" s="39"/>
      <c r="C993" s="39"/>
      <c r="E993" s="60"/>
      <c r="G993" s="15"/>
      <c r="H993" s="33"/>
    </row>
    <row r="994" spans="1:8" ht="15.75" customHeight="1">
      <c r="A994" s="14"/>
      <c r="B994" s="39"/>
      <c r="C994" s="39"/>
      <c r="E994" s="60"/>
      <c r="G994" s="15"/>
      <c r="H994" s="33"/>
    </row>
    <row r="995" spans="1:8" ht="15.75" customHeight="1">
      <c r="A995" s="14"/>
      <c r="B995" s="39"/>
      <c r="C995" s="39"/>
      <c r="E995" s="60"/>
      <c r="G995" s="15"/>
      <c r="H995" s="33"/>
    </row>
    <row r="996" spans="1:8" ht="15.75" customHeight="1">
      <c r="A996" s="14"/>
      <c r="B996" s="39"/>
      <c r="C996" s="39"/>
      <c r="E996" s="60"/>
      <c r="G996" s="15"/>
      <c r="H996" s="33"/>
    </row>
    <row r="997" spans="1:8" ht="15.75" customHeight="1">
      <c r="A997" s="14"/>
      <c r="B997" s="39"/>
      <c r="C997" s="39"/>
      <c r="E997" s="60"/>
      <c r="G997" s="15"/>
      <c r="H997" s="33"/>
    </row>
    <row r="998" spans="1:8" ht="15.75" customHeight="1">
      <c r="A998" s="14"/>
      <c r="B998" s="39"/>
      <c r="C998" s="39"/>
      <c r="E998" s="60"/>
      <c r="G998" s="15"/>
      <c r="H998" s="33"/>
    </row>
    <row r="999" spans="1:8" ht="15.75" customHeight="1">
      <c r="A999" s="14"/>
      <c r="B999" s="39"/>
      <c r="C999" s="39"/>
      <c r="E999" s="60"/>
      <c r="G999" s="15"/>
      <c r="H999" s="33"/>
    </row>
    <row r="1000" spans="1:8" ht="15.75" customHeight="1">
      <c r="A1000" s="14"/>
      <c r="B1000" s="39"/>
      <c r="C1000" s="39"/>
      <c r="E1000" s="60"/>
      <c r="G1000" s="15"/>
      <c r="H1000" s="33"/>
    </row>
    <row r="1001" spans="1:8" ht="15.75" customHeight="1">
      <c r="A1001" s="14"/>
      <c r="B1001" s="39"/>
      <c r="C1001" s="39"/>
      <c r="E1001" s="60"/>
      <c r="G1001" s="15"/>
      <c r="H1001" s="33"/>
    </row>
    <row r="1002" spans="1:8" ht="15.75" customHeight="1">
      <c r="A1002" s="14"/>
      <c r="B1002" s="39"/>
      <c r="C1002" s="39"/>
      <c r="E1002" s="60"/>
      <c r="G1002" s="15"/>
      <c r="H1002" s="33"/>
    </row>
    <row r="1003" spans="1:8" ht="15.75" customHeight="1">
      <c r="A1003" s="14"/>
      <c r="B1003" s="39"/>
      <c r="C1003" s="39"/>
      <c r="E1003" s="60"/>
      <c r="G1003" s="15"/>
      <c r="H1003" s="33"/>
    </row>
    <row r="1004" spans="1:8" ht="15.75" customHeight="1">
      <c r="A1004" s="14"/>
      <c r="B1004" s="39"/>
      <c r="C1004" s="39"/>
      <c r="E1004" s="60"/>
      <c r="G1004" s="15"/>
      <c r="H1004" s="33"/>
    </row>
    <row r="1005" spans="1:8" ht="15.75" customHeight="1">
      <c r="A1005" s="14"/>
      <c r="B1005" s="39"/>
      <c r="C1005" s="39"/>
      <c r="E1005" s="60"/>
      <c r="G1005" s="15"/>
      <c r="H1005" s="33"/>
    </row>
    <row r="1006" spans="1:8" ht="15.75" customHeight="1">
      <c r="A1006" s="14"/>
      <c r="B1006" s="39"/>
      <c r="C1006" s="39"/>
      <c r="E1006" s="60"/>
      <c r="G1006" s="15"/>
      <c r="H1006" s="33"/>
    </row>
    <row r="1007" spans="1:8" ht="15.75" customHeight="1">
      <c r="A1007" s="14"/>
      <c r="B1007" s="39"/>
      <c r="C1007" s="39"/>
      <c r="E1007" s="60"/>
      <c r="G1007" s="15"/>
      <c r="H1007" s="33"/>
    </row>
    <row r="1008" spans="1:8" ht="15.75" customHeight="1">
      <c r="A1008" s="14"/>
      <c r="B1008" s="39"/>
      <c r="C1008" s="39"/>
      <c r="E1008" s="60"/>
      <c r="G1008" s="15"/>
      <c r="H1008" s="33"/>
    </row>
    <row r="1009" spans="1:8" ht="15.75" customHeight="1">
      <c r="A1009" s="14"/>
      <c r="B1009" s="39"/>
      <c r="C1009" s="39"/>
      <c r="E1009" s="60"/>
      <c r="G1009" s="15"/>
      <c r="H1009" s="33"/>
    </row>
    <row r="1010" spans="1:8" ht="15.75" customHeight="1">
      <c r="A1010" s="14"/>
      <c r="B1010" s="39"/>
      <c r="C1010" s="39"/>
      <c r="E1010" s="60"/>
      <c r="G1010" s="15"/>
      <c r="H1010" s="33"/>
    </row>
    <row r="1011" spans="1:8" ht="15.75" customHeight="1">
      <c r="A1011" s="14"/>
      <c r="B1011" s="39"/>
      <c r="C1011" s="39"/>
      <c r="E1011" s="60"/>
      <c r="G1011" s="15"/>
      <c r="H1011" s="33"/>
    </row>
    <row r="1012" spans="1:8" ht="15.75" customHeight="1">
      <c r="A1012" s="14"/>
      <c r="B1012" s="39"/>
      <c r="C1012" s="39"/>
      <c r="E1012" s="60"/>
      <c r="G1012" s="15"/>
      <c r="H1012" s="33"/>
    </row>
    <row r="1013" spans="1:8" ht="15.75" customHeight="1">
      <c r="A1013" s="14"/>
      <c r="B1013" s="39"/>
      <c r="C1013" s="39"/>
      <c r="E1013" s="60"/>
      <c r="G1013" s="15"/>
      <c r="H1013" s="33"/>
    </row>
    <row r="1014" spans="1:8" ht="15.75" customHeight="1">
      <c r="A1014" s="14"/>
      <c r="B1014" s="39"/>
      <c r="C1014" s="39"/>
      <c r="E1014" s="60"/>
      <c r="G1014" s="15"/>
      <c r="H1014" s="33"/>
    </row>
    <row r="1015" spans="1:8" ht="15.75" customHeight="1">
      <c r="A1015" s="14"/>
      <c r="B1015" s="39"/>
      <c r="C1015" s="39"/>
      <c r="E1015" s="60"/>
      <c r="G1015" s="15"/>
      <c r="H1015" s="33"/>
    </row>
    <row r="1016" spans="1:8" ht="15.75" customHeight="1">
      <c r="A1016" s="14"/>
      <c r="B1016" s="39"/>
      <c r="C1016" s="39"/>
      <c r="E1016" s="60"/>
      <c r="G1016" s="15"/>
      <c r="H1016" s="33"/>
    </row>
    <row r="1017" spans="1:8" ht="15.75" customHeight="1">
      <c r="A1017" s="14"/>
      <c r="B1017" s="39"/>
      <c r="C1017" s="39"/>
      <c r="E1017" s="60"/>
      <c r="G1017" s="15"/>
      <c r="H1017" s="33"/>
    </row>
    <row r="1018" spans="1:8" ht="15.75" customHeight="1">
      <c r="A1018" s="14"/>
      <c r="B1018" s="39"/>
      <c r="C1018" s="39"/>
      <c r="E1018" s="60"/>
      <c r="G1018" s="15"/>
      <c r="H1018" s="33"/>
    </row>
    <row r="1019" spans="1:8" ht="15.75" customHeight="1">
      <c r="A1019" s="14"/>
      <c r="B1019" s="39"/>
      <c r="C1019" s="39"/>
      <c r="E1019" s="60"/>
      <c r="G1019" s="15"/>
      <c r="H1019" s="33"/>
    </row>
    <row r="1020" spans="1:8" ht="15.75" customHeight="1">
      <c r="A1020" s="14"/>
      <c r="B1020" s="39"/>
      <c r="C1020" s="39"/>
      <c r="E1020" s="60"/>
      <c r="G1020" s="15"/>
      <c r="H1020" s="33"/>
    </row>
    <row r="1021" spans="1:8" ht="15.75" customHeight="1">
      <c r="A1021" s="14"/>
      <c r="B1021" s="39"/>
      <c r="C1021" s="39"/>
      <c r="E1021" s="60"/>
      <c r="G1021" s="15"/>
      <c r="H1021" s="33"/>
    </row>
    <row r="1022" spans="1:8" ht="15.75" customHeight="1">
      <c r="A1022" s="14"/>
      <c r="B1022" s="39"/>
      <c r="C1022" s="39"/>
      <c r="E1022" s="60"/>
      <c r="G1022" s="15"/>
      <c r="H1022" s="33"/>
    </row>
    <row r="1023" spans="1:8" ht="15.75" customHeight="1">
      <c r="A1023" s="14"/>
      <c r="B1023" s="39"/>
      <c r="C1023" s="39"/>
      <c r="E1023" s="60"/>
      <c r="G1023" s="15"/>
      <c r="H1023" s="33"/>
    </row>
    <row r="1024" spans="1:8" ht="15.75" customHeight="1">
      <c r="A1024" s="14"/>
      <c r="B1024" s="39"/>
      <c r="C1024" s="39"/>
      <c r="E1024" s="60"/>
      <c r="G1024" s="15"/>
      <c r="H1024" s="33"/>
    </row>
    <row r="1025" spans="1:8" ht="15.75" customHeight="1">
      <c r="A1025" s="14"/>
      <c r="B1025" s="39"/>
      <c r="C1025" s="39"/>
      <c r="E1025" s="60"/>
      <c r="G1025" s="15"/>
      <c r="H1025" s="33"/>
    </row>
    <row r="1026" spans="1:8" ht="15.75" customHeight="1">
      <c r="A1026" s="14"/>
      <c r="B1026" s="39"/>
      <c r="C1026" s="39"/>
      <c r="E1026" s="60"/>
      <c r="G1026" s="15"/>
      <c r="H1026" s="33"/>
    </row>
    <row r="1027" spans="1:8" ht="15.75" customHeight="1">
      <c r="A1027" s="14"/>
      <c r="B1027" s="39"/>
      <c r="C1027" s="39"/>
      <c r="E1027" s="60"/>
      <c r="G1027" s="15"/>
      <c r="H1027" s="33"/>
    </row>
    <row r="1028" spans="1:8" ht="15.75" customHeight="1">
      <c r="A1028" s="14"/>
      <c r="B1028" s="39"/>
      <c r="C1028" s="39"/>
      <c r="E1028" s="60"/>
      <c r="G1028" s="15"/>
      <c r="H1028" s="33"/>
    </row>
    <row r="1029" spans="1:8" ht="15.75" customHeight="1">
      <c r="A1029" s="14"/>
      <c r="B1029" s="39"/>
      <c r="C1029" s="39"/>
      <c r="E1029" s="60"/>
      <c r="G1029" s="15"/>
      <c r="H1029" s="33"/>
    </row>
    <row r="1030" spans="1:8" ht="15.75" customHeight="1">
      <c r="A1030" s="14"/>
      <c r="B1030" s="39"/>
      <c r="C1030" s="39"/>
      <c r="E1030" s="60"/>
      <c r="G1030" s="15"/>
      <c r="H1030" s="33"/>
    </row>
    <row r="1031" spans="1:8" ht="15.75" customHeight="1">
      <c r="A1031" s="14"/>
      <c r="B1031" s="39"/>
      <c r="C1031" s="39"/>
      <c r="E1031" s="60"/>
      <c r="G1031" s="15"/>
      <c r="H1031" s="33"/>
    </row>
    <row r="1032" spans="1:8" ht="15.75" customHeight="1">
      <c r="A1032" s="14"/>
      <c r="B1032" s="39"/>
      <c r="C1032" s="39"/>
      <c r="E1032" s="60"/>
      <c r="G1032" s="15"/>
      <c r="H1032" s="33"/>
    </row>
    <row r="1033" spans="1:8" ht="15.75" customHeight="1">
      <c r="A1033" s="14"/>
      <c r="B1033" s="39"/>
      <c r="C1033" s="39"/>
      <c r="E1033" s="60"/>
      <c r="G1033" s="15"/>
      <c r="H1033" s="33"/>
    </row>
    <row r="1034" spans="1:8" ht="15.75" customHeight="1">
      <c r="A1034" s="14"/>
      <c r="B1034" s="39"/>
      <c r="C1034" s="39"/>
      <c r="E1034" s="60"/>
      <c r="G1034" s="15"/>
      <c r="H1034" s="33"/>
    </row>
    <row r="1035" spans="1:8" ht="15.75" customHeight="1">
      <c r="A1035" s="14"/>
      <c r="B1035" s="39"/>
      <c r="C1035" s="39"/>
      <c r="E1035" s="60"/>
      <c r="G1035" s="15"/>
      <c r="H1035" s="33"/>
    </row>
    <row r="1036" spans="1:8" ht="15.75" customHeight="1">
      <c r="A1036" s="14"/>
      <c r="B1036" s="39"/>
      <c r="C1036" s="39"/>
      <c r="E1036" s="60"/>
      <c r="G1036" s="15"/>
      <c r="H1036" s="33"/>
    </row>
    <row r="1037" spans="1:8" ht="15.75" customHeight="1">
      <c r="A1037" s="14"/>
      <c r="B1037" s="39"/>
      <c r="C1037" s="39"/>
      <c r="E1037" s="60"/>
      <c r="G1037" s="15"/>
      <c r="H1037" s="33"/>
    </row>
    <row r="1038" spans="1:8" ht="15.75" customHeight="1">
      <c r="A1038" s="14"/>
      <c r="B1038" s="39"/>
      <c r="C1038" s="39"/>
      <c r="E1038" s="60"/>
      <c r="G1038" s="15"/>
      <c r="H1038" s="33"/>
    </row>
    <row r="1039" spans="1:8" ht="15.75" customHeight="1">
      <c r="A1039" s="14"/>
      <c r="B1039" s="39"/>
      <c r="C1039" s="39"/>
      <c r="E1039" s="60"/>
      <c r="G1039" s="15"/>
      <c r="H1039" s="33"/>
    </row>
    <row r="1040" spans="1:8" ht="15.75" customHeight="1">
      <c r="A1040" s="14"/>
      <c r="B1040" s="39"/>
      <c r="C1040" s="39"/>
      <c r="E1040" s="60"/>
      <c r="G1040" s="15"/>
      <c r="H1040" s="33"/>
    </row>
    <row r="1041" spans="1:8" ht="15.75" customHeight="1">
      <c r="A1041" s="14"/>
      <c r="B1041" s="39"/>
      <c r="C1041" s="39"/>
      <c r="E1041" s="60"/>
      <c r="G1041" s="15"/>
      <c r="H1041" s="33"/>
    </row>
    <row r="1042" spans="1:8" ht="15.75" customHeight="1">
      <c r="A1042" s="14"/>
      <c r="B1042" s="39"/>
      <c r="C1042" s="39"/>
      <c r="E1042" s="60"/>
      <c r="G1042" s="15"/>
      <c r="H1042" s="33"/>
    </row>
    <row r="1043" spans="1:8" ht="15.75" customHeight="1">
      <c r="A1043" s="14"/>
      <c r="B1043" s="39"/>
      <c r="C1043" s="39"/>
      <c r="E1043" s="60"/>
      <c r="G1043" s="15"/>
      <c r="H1043" s="33"/>
    </row>
    <row r="1044" spans="1:8" ht="15.75" customHeight="1">
      <c r="A1044" s="14"/>
      <c r="B1044" s="39"/>
      <c r="C1044" s="39"/>
      <c r="E1044" s="60"/>
      <c r="G1044" s="15"/>
      <c r="H1044" s="33"/>
    </row>
    <row r="1045" spans="1:8" ht="15.75" customHeight="1">
      <c r="A1045" s="14"/>
      <c r="B1045" s="39"/>
      <c r="C1045" s="39"/>
      <c r="E1045" s="60"/>
      <c r="G1045" s="15"/>
      <c r="H1045" s="33"/>
    </row>
    <row r="1046" spans="1:8" ht="15.75" customHeight="1">
      <c r="A1046" s="14"/>
      <c r="B1046" s="39"/>
      <c r="C1046" s="39"/>
      <c r="E1046" s="60"/>
      <c r="G1046" s="15"/>
      <c r="H1046" s="33"/>
    </row>
  </sheetData>
  <hyperlinks>
    <hyperlink ref="D53" r:id="rId1" xr:uid="{00000000-0004-0000-0000-000000000000}"/>
    <hyperlink ref="D55" r:id="rId2" xr:uid="{00000000-0004-0000-0000-000001000000}"/>
    <hyperlink ref="D56" r:id="rId3" xr:uid="{00000000-0004-0000-0000-000002000000}"/>
    <hyperlink ref="D58" r:id="rId4" xr:uid="{00000000-0004-0000-0000-000004000000}"/>
    <hyperlink ref="D61" r:id="rId5" xr:uid="{00000000-0004-0000-0000-000007000000}"/>
    <hyperlink ref="D62" r:id="rId6" xr:uid="{00000000-0004-0000-0000-000008000000}"/>
    <hyperlink ref="D63" r:id="rId7" xr:uid="{00000000-0004-0000-0000-000009000000}"/>
    <hyperlink ref="D64" r:id="rId8" xr:uid="{00000000-0004-0000-0000-00000A000000}"/>
    <hyperlink ref="D66" r:id="rId9" xr:uid="{00000000-0004-0000-0000-00000B000000}"/>
    <hyperlink ref="D67" r:id="rId10" xr:uid="{00000000-0004-0000-0000-00000C000000}"/>
    <hyperlink ref="D68" r:id="rId11" xr:uid="{00000000-0004-0000-0000-00000D000000}"/>
    <hyperlink ref="D69" r:id="rId12" xr:uid="{00000000-0004-0000-0000-00000E000000}"/>
    <hyperlink ref="D70" r:id="rId13" xr:uid="{00000000-0004-0000-0000-00000F000000}"/>
    <hyperlink ref="D71" r:id="rId14" xr:uid="{00000000-0004-0000-0000-000010000000}"/>
    <hyperlink ref="D72" r:id="rId15" xr:uid="{00000000-0004-0000-0000-000011000000}"/>
    <hyperlink ref="D73" r:id="rId16" xr:uid="{00000000-0004-0000-0000-000012000000}"/>
    <hyperlink ref="D74" r:id="rId17" xr:uid="{00000000-0004-0000-0000-000013000000}"/>
    <hyperlink ref="D75" r:id="rId18" xr:uid="{00000000-0004-0000-0000-000014000000}"/>
    <hyperlink ref="D76" r:id="rId19" xr:uid="{00000000-0004-0000-0000-000015000000}"/>
    <hyperlink ref="D77" r:id="rId20" xr:uid="{00000000-0004-0000-0000-000016000000}"/>
    <hyperlink ref="D78" r:id="rId21" xr:uid="{00000000-0004-0000-0000-000017000000}"/>
    <hyperlink ref="D79" r:id="rId22" xr:uid="{00000000-0004-0000-0000-000018000000}"/>
    <hyperlink ref="D80" r:id="rId23" xr:uid="{00000000-0004-0000-0000-000019000000}"/>
    <hyperlink ref="D81" r:id="rId24" xr:uid="{00000000-0004-0000-0000-00001A000000}"/>
    <hyperlink ref="D82" r:id="rId25" xr:uid="{00000000-0004-0000-0000-00001B000000}"/>
    <hyperlink ref="D83" r:id="rId26" xr:uid="{00000000-0004-0000-0000-00001C000000}"/>
    <hyperlink ref="D84" r:id="rId27" xr:uid="{00000000-0004-0000-0000-00001D000000}"/>
    <hyperlink ref="D85" r:id="rId28" xr:uid="{00000000-0004-0000-0000-00001E000000}"/>
    <hyperlink ref="D86" r:id="rId29" xr:uid="{00000000-0004-0000-0000-00001F000000}"/>
    <hyperlink ref="D87" r:id="rId30" xr:uid="{00000000-0004-0000-0000-000020000000}"/>
    <hyperlink ref="D88" r:id="rId31" xr:uid="{00000000-0004-0000-0000-000021000000}"/>
    <hyperlink ref="D89" r:id="rId32" xr:uid="{00000000-0004-0000-0000-000022000000}"/>
    <hyperlink ref="D90" r:id="rId33" xr:uid="{00000000-0004-0000-0000-000023000000}"/>
    <hyperlink ref="D91" r:id="rId34" xr:uid="{00000000-0004-0000-0000-000024000000}"/>
    <hyperlink ref="D92" r:id="rId35" xr:uid="{00000000-0004-0000-0000-000025000000}"/>
    <hyperlink ref="D93" r:id="rId36" xr:uid="{00000000-0004-0000-0000-000026000000}"/>
    <hyperlink ref="D94" r:id="rId37" xr:uid="{00000000-0004-0000-0000-000027000000}"/>
    <hyperlink ref="D95" r:id="rId38" xr:uid="{00000000-0004-0000-0000-000028000000}"/>
    <hyperlink ref="D96" r:id="rId39" xr:uid="{00000000-0004-0000-0000-000029000000}"/>
    <hyperlink ref="D97" r:id="rId40" xr:uid="{00000000-0004-0000-0000-00002A000000}"/>
    <hyperlink ref="D98" r:id="rId41" xr:uid="{00000000-0004-0000-0000-00002B000000}"/>
    <hyperlink ref="D99" r:id="rId42" xr:uid="{00000000-0004-0000-0000-00002C000000}"/>
    <hyperlink ref="D100" r:id="rId43" xr:uid="{00000000-0004-0000-0000-00002D000000}"/>
    <hyperlink ref="D101" r:id="rId44" xr:uid="{00000000-0004-0000-0000-00002E000000}"/>
    <hyperlink ref="D102" r:id="rId45" xr:uid="{00000000-0004-0000-0000-00002F000000}"/>
    <hyperlink ref="D103" r:id="rId46" xr:uid="{00000000-0004-0000-0000-000030000000}"/>
    <hyperlink ref="D105" r:id="rId47" xr:uid="{00000000-0004-0000-0000-000031000000}"/>
    <hyperlink ref="D106" r:id="rId48" xr:uid="{00000000-0004-0000-0000-000032000000}"/>
    <hyperlink ref="D107" r:id="rId49" xr:uid="{00000000-0004-0000-0000-000033000000}"/>
    <hyperlink ref="D108" r:id="rId50" xr:uid="{00000000-0004-0000-0000-000034000000}"/>
    <hyperlink ref="D109" r:id="rId51" xr:uid="{00000000-0004-0000-0000-000035000000}"/>
    <hyperlink ref="D110" r:id="rId52" xr:uid="{00000000-0004-0000-0000-000036000000}"/>
    <hyperlink ref="D111" r:id="rId53" xr:uid="{00000000-0004-0000-0000-000037000000}"/>
    <hyperlink ref="D112" r:id="rId54" xr:uid="{00000000-0004-0000-0000-000038000000}"/>
    <hyperlink ref="D113" r:id="rId55" xr:uid="{00000000-0004-0000-0000-000039000000}"/>
    <hyperlink ref="D114" r:id="rId56" xr:uid="{00000000-0004-0000-0000-00003A000000}"/>
    <hyperlink ref="D115" r:id="rId57" xr:uid="{00000000-0004-0000-0000-00003B000000}"/>
    <hyperlink ref="D116" r:id="rId58" xr:uid="{00000000-0004-0000-0000-00003C000000}"/>
    <hyperlink ref="D117" r:id="rId59" xr:uid="{00000000-0004-0000-0000-00003D000000}"/>
    <hyperlink ref="D118" r:id="rId60" xr:uid="{00000000-0004-0000-0000-00003E000000}"/>
    <hyperlink ref="D119" r:id="rId61" xr:uid="{00000000-0004-0000-0000-00003F000000}"/>
    <hyperlink ref="D120" r:id="rId62" xr:uid="{00000000-0004-0000-0000-000040000000}"/>
    <hyperlink ref="D121" r:id="rId63" xr:uid="{00000000-0004-0000-0000-000041000000}"/>
    <hyperlink ref="D122" r:id="rId64" xr:uid="{00000000-0004-0000-0000-000042000000}"/>
    <hyperlink ref="D123" r:id="rId65" xr:uid="{00000000-0004-0000-0000-000043000000}"/>
    <hyperlink ref="D124" r:id="rId66" xr:uid="{00000000-0004-0000-0000-000044000000}"/>
    <hyperlink ref="D125" r:id="rId67" xr:uid="{00000000-0004-0000-0000-000045000000}"/>
    <hyperlink ref="D126" r:id="rId68" xr:uid="{00000000-0004-0000-0000-000046000000}"/>
    <hyperlink ref="D127" r:id="rId69" xr:uid="{00000000-0004-0000-0000-000047000000}"/>
    <hyperlink ref="D128" r:id="rId70" xr:uid="{00000000-0004-0000-0000-000048000000}"/>
    <hyperlink ref="D129" r:id="rId71" xr:uid="{00000000-0004-0000-0000-000049000000}"/>
    <hyperlink ref="D130" r:id="rId72" xr:uid="{00000000-0004-0000-0000-00004A000000}"/>
    <hyperlink ref="D131" r:id="rId73" xr:uid="{00000000-0004-0000-0000-00004B000000}"/>
    <hyperlink ref="D132" r:id="rId74" xr:uid="{00000000-0004-0000-0000-00004C000000}"/>
    <hyperlink ref="D133" r:id="rId75" xr:uid="{00000000-0004-0000-0000-00004D000000}"/>
    <hyperlink ref="D134" r:id="rId76" xr:uid="{00000000-0004-0000-0000-00004E000000}"/>
    <hyperlink ref="D135" r:id="rId77" xr:uid="{00000000-0004-0000-0000-00004F000000}"/>
    <hyperlink ref="D136" r:id="rId78" xr:uid="{00000000-0004-0000-0000-000051000000}"/>
    <hyperlink ref="D137" r:id="rId79" xr:uid="{00000000-0004-0000-0000-000052000000}"/>
    <hyperlink ref="D138" r:id="rId80" xr:uid="{00000000-0004-0000-0000-000053000000}"/>
    <hyperlink ref="D139" r:id="rId81" xr:uid="{00000000-0004-0000-0000-000054000000}"/>
    <hyperlink ref="D140" r:id="rId82" xr:uid="{00000000-0004-0000-0000-000055000000}"/>
    <hyperlink ref="D141" r:id="rId83" xr:uid="{00000000-0004-0000-0000-000056000000}"/>
    <hyperlink ref="D142" r:id="rId84" xr:uid="{00000000-0004-0000-0000-000057000000}"/>
    <hyperlink ref="D143" r:id="rId85" xr:uid="{00000000-0004-0000-0000-000058000000}"/>
    <hyperlink ref="D144" r:id="rId86" xr:uid="{00000000-0004-0000-0000-000059000000}"/>
    <hyperlink ref="D145" r:id="rId87" xr:uid="{00000000-0004-0000-0000-00005A000000}"/>
    <hyperlink ref="D146" r:id="rId88" xr:uid="{00000000-0004-0000-0000-00005B000000}"/>
    <hyperlink ref="D147" r:id="rId89" xr:uid="{00000000-0004-0000-0000-00005C000000}"/>
    <hyperlink ref="D148" r:id="rId90" xr:uid="{00000000-0004-0000-0000-00005D000000}"/>
    <hyperlink ref="D149" r:id="rId91" xr:uid="{00000000-0004-0000-0000-00005E000000}"/>
    <hyperlink ref="D150" r:id="rId92" xr:uid="{00000000-0004-0000-0000-00005F000000}"/>
    <hyperlink ref="D151" r:id="rId93" xr:uid="{00000000-0004-0000-0000-000060000000}"/>
    <hyperlink ref="D152" r:id="rId94" xr:uid="{00000000-0004-0000-0000-000061000000}"/>
    <hyperlink ref="D153" r:id="rId95" xr:uid="{00000000-0004-0000-0000-000062000000}"/>
    <hyperlink ref="D154" r:id="rId96" xr:uid="{00000000-0004-0000-0000-000063000000}"/>
    <hyperlink ref="D155" r:id="rId97" xr:uid="{00000000-0004-0000-0000-000064000000}"/>
    <hyperlink ref="D50" r:id="rId98" xr:uid="{985A7C09-F5AD-444D-A8CB-FB3ABD5D216B}"/>
    <hyperlink ref="D46" r:id="rId99" xr:uid="{BAA1099A-5BB0-4941-9F5F-D44357727670}"/>
    <hyperlink ref="D44" r:id="rId100" xr:uid="{78FC7D3B-32DD-5C4E-B3DA-4D9857A59DF7}"/>
    <hyperlink ref="D37" r:id="rId101" xr:uid="{4B6961DE-97FB-EA4F-81A8-0A6B4BD3E780}"/>
    <hyperlink ref="D38" r:id="rId102" xr:uid="{72D7FF11-4527-B748-8986-5043F4780522}"/>
    <hyperlink ref="D39" r:id="rId103" xr:uid="{42351C7E-90E2-1548-BB09-9DFFC8CBE3FF}"/>
    <hyperlink ref="D40" r:id="rId104" xr:uid="{B3432F06-0B51-5043-B4E7-81E20ACA088B}"/>
    <hyperlink ref="D41" r:id="rId105" xr:uid="{4E36AA18-699B-054E-A495-8EE15EC826B0}"/>
    <hyperlink ref="D42" r:id="rId106" xr:uid="{472E0B8C-778E-5F4B-AAD9-11725C1BEF75}"/>
    <hyperlink ref="D36" r:id="rId107" xr:uid="{E5A11A7C-1BCD-3E43-AE13-DE28BE42AC0A}"/>
    <hyperlink ref="D35" r:id="rId108" xr:uid="{89DC0081-67F5-CE4C-8BDB-24E2AF4135FD}"/>
    <hyperlink ref="D34" r:id="rId109" xr:uid="{1A52C1D0-DB60-D54E-822D-93316A159A9F}"/>
    <hyperlink ref="D33" r:id="rId110" xr:uid="{0902CD0E-88FF-F54F-A082-8420D7E07D20}"/>
    <hyperlink ref="D43" r:id="rId111" display="CARLSON, Lee" xr:uid="{6DDF4912-EF95-A94F-9CB5-4EE90DC9B405}"/>
    <hyperlink ref="D45" r:id="rId112" xr:uid="{A3FCB6A6-5236-7049-B728-362420A3BB26}"/>
    <hyperlink ref="D47" r:id="rId113" xr:uid="{F4850D32-88A8-3B4F-B098-763090B4309A}"/>
    <hyperlink ref="D48" r:id="rId114" xr:uid="{80DDE474-B45C-6E46-8DE9-13CB760C67F0}"/>
    <hyperlink ref="D104" r:id="rId115" xr:uid="{2A3EDA2E-0950-6245-8AB4-5AC72FC84E11}"/>
    <hyperlink ref="D65" r:id="rId116" xr:uid="{695D8C15-E9F2-844A-B213-B95837EECF96}"/>
    <hyperlink ref="D60" r:id="rId117" xr:uid="{0C007F6E-9B26-6E46-8F8F-700A82A6730F}"/>
    <hyperlink ref="D59" r:id="rId118" xr:uid="{1F5DA86E-F2E6-D140-9A4E-0A75130A84BC}"/>
    <hyperlink ref="D57" r:id="rId119" xr:uid="{CDAA770E-00CD-E842-AB76-6FADACE18236}"/>
    <hyperlink ref="D49" r:id="rId120" xr:uid="{88BA0DE5-1A2A-284B-891A-483A2C9875C1}"/>
    <hyperlink ref="D51" r:id="rId121" xr:uid="{72977EE1-AEC6-DC42-84F7-163259908F6D}"/>
    <hyperlink ref="D52" r:id="rId122" xr:uid="{8E36CA2E-D50F-8245-AB3A-E5825F79C6B5}"/>
    <hyperlink ref="D54" r:id="rId123" xr:uid="{C96ACC54-9A26-9B44-9031-C4B05E3EF330}"/>
    <hyperlink ref="D31" r:id="rId124" xr:uid="{068729BF-4776-9C4D-8DCE-A9D904AA442B}"/>
    <hyperlink ref="D28" r:id="rId125" xr:uid="{4AA8A634-69F2-3D46-98B4-734E49357DB7}"/>
    <hyperlink ref="D32" r:id="rId126" xr:uid="{A425B5E3-438C-6F42-9173-FC986FB335AE}"/>
    <hyperlink ref="D30" r:id="rId127" xr:uid="{CBF403E3-3647-F94A-9949-515373359974}"/>
    <hyperlink ref="D29" r:id="rId128" xr:uid="{8A24D6B6-5AFC-8F4C-8159-DCDEFA7D4D3F}"/>
    <hyperlink ref="D17" r:id="rId129" display="GILBERT, Mark C" xr:uid="{56E85C73-6286-3F47-8285-FEA52288AD84}"/>
    <hyperlink ref="D18" r:id="rId130" xr:uid="{ABB85E82-A027-4240-8C6E-A676E7476617}"/>
    <hyperlink ref="D20" r:id="rId131" xr:uid="{051D05BA-79A5-B443-B7DF-5265A12022CF}"/>
    <hyperlink ref="D21" r:id="rId132" xr:uid="{A69930EF-8892-7B49-963E-AC71F45EAF00}"/>
    <hyperlink ref="D22" r:id="rId133" xr:uid="{1BF17313-5A24-A045-9320-94BDEB3CAA1D}"/>
    <hyperlink ref="D23" r:id="rId134" xr:uid="{44DC0211-0C22-6048-BBF8-0678D0999C41}"/>
    <hyperlink ref="D24" r:id="rId135" xr:uid="{71438F97-444D-EB4C-BE16-F5AEB16F0309}"/>
    <hyperlink ref="D25" r:id="rId136" xr:uid="{87BC5E36-CD83-AF49-9149-E28CB07C255A}"/>
    <hyperlink ref="D26" r:id="rId137" xr:uid="{D37CAE02-CB57-B548-8E87-CD1D2010C08C}"/>
    <hyperlink ref="D27" r:id="rId138" xr:uid="{D6DECB68-F675-304B-9936-6D237D0964FA}"/>
  </hyperlinks>
  <pageMargins left="0.7" right="0.7" top="0.75" bottom="0.75" header="0" footer="0"/>
  <pageSetup orientation="portrait" r:id="rId1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USMA'70</vt:lpstr>
      <vt:lpstr>'USMA''70'!Print_Area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 Monaco</dc:creator>
  <cp:keywords/>
  <dc:description/>
  <cp:lastModifiedBy>WILLIAM KNOWLTON</cp:lastModifiedBy>
  <cp:revision/>
  <dcterms:created xsi:type="dcterms:W3CDTF">2021-01-12T21:46:30Z</dcterms:created>
  <dcterms:modified xsi:type="dcterms:W3CDTF">2026-03-05T22:24:13Z</dcterms:modified>
  <cp:category/>
  <cp:contentStatus/>
</cp:coreProperties>
</file>